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jla-my.sharepoint.com/personal/rtudor_liverpoolairport_com/Documents/Working files/RET2024/"/>
    </mc:Choice>
  </mc:AlternateContent>
  <xr:revisionPtr revIDLastSave="0" documentId="8_{EF6E5703-E132-427A-BA76-E49F471A96D3}" xr6:coauthVersionLast="47" xr6:coauthVersionMax="47" xr10:uidLastSave="{00000000-0000-0000-0000-000000000000}"/>
  <bookViews>
    <workbookView xWindow="-120" yWindow="-120" windowWidth="29040" windowHeight="15840" firstSheet="11" activeTab="23" xr2:uid="{AA61B31E-7665-4EE6-84CD-F0A6DE379793}"/>
  </bookViews>
  <sheets>
    <sheet name="Jan 23 Departures" sheetId="3" r:id="rId1"/>
    <sheet name="Jan 23 Arrivals " sheetId="8" r:id="rId2"/>
    <sheet name="Feb 23 Departures" sheetId="17" r:id="rId3"/>
    <sheet name="Feb 23 Arrivals " sheetId="18" r:id="rId4"/>
    <sheet name="Mar 23 Departures " sheetId="19" r:id="rId5"/>
    <sheet name="Mar 23 Arrivals " sheetId="20" r:id="rId6"/>
    <sheet name="Apr 23 Departures " sheetId="21" r:id="rId7"/>
    <sheet name="Apr 23 Arrivals " sheetId="22" r:id="rId8"/>
    <sheet name="May 23 Departures" sheetId="23" r:id="rId9"/>
    <sheet name="May 23 Arrivals " sheetId="24" r:id="rId10"/>
    <sheet name="Jun 23 Departures" sheetId="4" r:id="rId11"/>
    <sheet name="Jun 23 Arrivals " sheetId="9" r:id="rId12"/>
    <sheet name="Jul 23 Departures" sheetId="5" r:id="rId13"/>
    <sheet name="Jul 23 Arrivals " sheetId="10" r:id="rId14"/>
    <sheet name="Aug 23 Departures" sheetId="15" r:id="rId15"/>
    <sheet name="Aug 23 Arrival " sheetId="16" r:id="rId16"/>
    <sheet name="Sep 23 Departures" sheetId="12" r:id="rId17"/>
    <sheet name="Sep 23 Arrivals " sheetId="13" r:id="rId18"/>
    <sheet name=" Oct 23 Departures" sheetId="6" r:id="rId19"/>
    <sheet name="Oct 23 Arrivals " sheetId="7" r:id="rId20"/>
    <sheet name="Nov 23 Departures" sheetId="1" r:id="rId21"/>
    <sheet name="Nov 23 Arrivals " sheetId="14" r:id="rId22"/>
    <sheet name="Dec 23 Arrivals" sheetId="2" r:id="rId23"/>
    <sheet name="Dec 23 Arrivals " sheetId="11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24" l="1"/>
  <c r="D17" i="24"/>
  <c r="G16" i="24"/>
  <c r="D16" i="24"/>
  <c r="G15" i="24"/>
  <c r="D15" i="24"/>
  <c r="G14" i="24"/>
  <c r="D14" i="24"/>
  <c r="G13" i="24"/>
  <c r="D13" i="24"/>
  <c r="G12" i="24"/>
  <c r="D12" i="24"/>
  <c r="G11" i="24"/>
  <c r="D11" i="24"/>
  <c r="G10" i="24"/>
  <c r="D10" i="24"/>
  <c r="G9" i="24"/>
  <c r="D9" i="24"/>
  <c r="G8" i="24"/>
  <c r="D8" i="24"/>
  <c r="G7" i="24"/>
  <c r="D7" i="24"/>
  <c r="G6" i="24"/>
  <c r="D6" i="24"/>
  <c r="G5" i="24"/>
  <c r="D5" i="24"/>
  <c r="G4" i="24"/>
  <c r="D4" i="24"/>
  <c r="G3" i="24"/>
  <c r="D3" i="24"/>
  <c r="G2" i="24"/>
  <c r="D2" i="24"/>
  <c r="G11" i="23"/>
  <c r="D11" i="23"/>
  <c r="G10" i="23"/>
  <c r="D10" i="23"/>
  <c r="G9" i="23"/>
  <c r="D9" i="23"/>
  <c r="G8" i="23"/>
  <c r="D8" i="23"/>
  <c r="G6" i="23"/>
  <c r="D6" i="23"/>
  <c r="G5" i="23"/>
  <c r="D5" i="23"/>
  <c r="G4" i="23"/>
  <c r="D4" i="23"/>
  <c r="G3" i="23"/>
  <c r="D3" i="23"/>
  <c r="G2" i="23"/>
  <c r="D2" i="23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G8" i="22"/>
  <c r="D8" i="22"/>
  <c r="G7" i="22"/>
  <c r="D7" i="22"/>
  <c r="G6" i="22"/>
  <c r="D6" i="22"/>
  <c r="G5" i="22"/>
  <c r="D5" i="22"/>
  <c r="G4" i="22"/>
  <c r="D4" i="22"/>
  <c r="G3" i="22"/>
  <c r="D3" i="22"/>
  <c r="G2" i="22"/>
  <c r="D2" i="22"/>
  <c r="G11" i="21"/>
  <c r="D11" i="21"/>
  <c r="G10" i="21"/>
  <c r="D10" i="21"/>
  <c r="G9" i="21"/>
  <c r="D9" i="21"/>
  <c r="G8" i="21"/>
  <c r="D8" i="21"/>
  <c r="G6" i="21"/>
  <c r="D6" i="21"/>
  <c r="G5" i="21"/>
  <c r="D5" i="21"/>
  <c r="G4" i="21"/>
  <c r="D4" i="21"/>
  <c r="G3" i="21"/>
  <c r="D3" i="21"/>
  <c r="G2" i="21"/>
  <c r="D2" i="21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G8" i="20"/>
  <c r="D8" i="20"/>
  <c r="G7" i="20"/>
  <c r="D7" i="20"/>
  <c r="G6" i="20"/>
  <c r="D6" i="20"/>
  <c r="G5" i="20"/>
  <c r="D5" i="20"/>
  <c r="G4" i="20"/>
  <c r="D4" i="20"/>
  <c r="G3" i="20"/>
  <c r="D3" i="20"/>
  <c r="G2" i="20"/>
  <c r="D2" i="20"/>
  <c r="G11" i="19"/>
  <c r="D11" i="19"/>
  <c r="G10" i="19"/>
  <c r="D10" i="19"/>
  <c r="G9" i="19"/>
  <c r="D9" i="19"/>
  <c r="G8" i="19"/>
  <c r="D8" i="19"/>
  <c r="G6" i="19"/>
  <c r="D6" i="19"/>
  <c r="G5" i="19"/>
  <c r="D5" i="19"/>
  <c r="G4" i="19"/>
  <c r="D4" i="19"/>
  <c r="G3" i="19"/>
  <c r="D3" i="19"/>
  <c r="G2" i="19"/>
  <c r="D2" i="19"/>
  <c r="G17" i="14"/>
  <c r="D17" i="14"/>
  <c r="G16" i="14"/>
  <c r="D16" i="14"/>
  <c r="G15" i="14"/>
  <c r="D15" i="14"/>
  <c r="G14" i="14"/>
  <c r="D14" i="14"/>
  <c r="G13" i="14"/>
  <c r="D13" i="14"/>
  <c r="G12" i="14"/>
  <c r="D12" i="14"/>
  <c r="G11" i="14"/>
  <c r="D11" i="14"/>
  <c r="G10" i="14"/>
  <c r="D10" i="14"/>
  <c r="G9" i="14"/>
  <c r="D9" i="14"/>
  <c r="G8" i="14"/>
  <c r="D8" i="14"/>
  <c r="G7" i="14"/>
  <c r="D7" i="14"/>
  <c r="G6" i="14"/>
  <c r="D6" i="14"/>
  <c r="G5" i="14"/>
  <c r="D5" i="14"/>
  <c r="G4" i="14"/>
  <c r="D4" i="14"/>
  <c r="G3" i="14"/>
  <c r="D3" i="14"/>
  <c r="G2" i="14"/>
  <c r="D2" i="14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G7" i="13"/>
  <c r="D7" i="13"/>
  <c r="G6" i="13"/>
  <c r="D6" i="13"/>
  <c r="G5" i="13"/>
  <c r="D5" i="13"/>
  <c r="G4" i="13"/>
  <c r="D4" i="13"/>
  <c r="G3" i="13"/>
  <c r="D3" i="13"/>
  <c r="G2" i="13"/>
  <c r="D2" i="13"/>
  <c r="G11" i="12"/>
  <c r="D11" i="12"/>
  <c r="G10" i="12"/>
  <c r="D10" i="12"/>
  <c r="G9" i="12"/>
  <c r="D9" i="12"/>
  <c r="G8" i="12"/>
  <c r="D8" i="12"/>
  <c r="G6" i="12"/>
  <c r="D6" i="12"/>
  <c r="G5" i="12"/>
  <c r="D5" i="12"/>
  <c r="G4" i="12"/>
  <c r="D4" i="12"/>
  <c r="G3" i="12"/>
  <c r="D3" i="12"/>
  <c r="G2" i="12"/>
  <c r="D2" i="12"/>
  <c r="G17" i="11"/>
  <c r="D17" i="11"/>
  <c r="G16" i="11"/>
  <c r="D16" i="11"/>
  <c r="G15" i="11"/>
  <c r="D15" i="11"/>
  <c r="G14" i="11"/>
  <c r="D14" i="11"/>
  <c r="G13" i="11"/>
  <c r="D13" i="11"/>
  <c r="G12" i="11"/>
  <c r="D12" i="11"/>
  <c r="G11" i="11"/>
  <c r="D11" i="11"/>
  <c r="G10" i="11"/>
  <c r="D10" i="11"/>
  <c r="G9" i="11"/>
  <c r="D9" i="11"/>
  <c r="G8" i="11"/>
  <c r="D8" i="11"/>
  <c r="G7" i="11"/>
  <c r="D7" i="11"/>
  <c r="G6" i="11"/>
  <c r="D6" i="11"/>
  <c r="G5" i="11"/>
  <c r="D5" i="11"/>
  <c r="G4" i="11"/>
  <c r="D4" i="11"/>
  <c r="G3" i="11"/>
  <c r="D3" i="11"/>
  <c r="G2" i="11"/>
  <c r="D2" i="11"/>
  <c r="G17" i="9"/>
  <c r="D17" i="9"/>
  <c r="G16" i="9"/>
  <c r="D16" i="9"/>
  <c r="G15" i="9"/>
  <c r="D15" i="9"/>
  <c r="G14" i="9"/>
  <c r="D14" i="9"/>
  <c r="G13" i="9"/>
  <c r="D13" i="9"/>
  <c r="G12" i="9"/>
  <c r="D12" i="9"/>
  <c r="G11" i="9"/>
  <c r="D11" i="9"/>
  <c r="G10" i="9"/>
  <c r="D10" i="9"/>
  <c r="G9" i="9"/>
  <c r="D9" i="9"/>
  <c r="G8" i="9"/>
  <c r="D8" i="9"/>
  <c r="G7" i="9"/>
  <c r="D7" i="9"/>
  <c r="G6" i="9"/>
  <c r="D6" i="9"/>
  <c r="G5" i="9"/>
  <c r="D5" i="9"/>
  <c r="G4" i="9"/>
  <c r="D4" i="9"/>
  <c r="G3" i="9"/>
  <c r="D3" i="9"/>
  <c r="G2" i="9"/>
  <c r="D2" i="9"/>
  <c r="G17" i="10"/>
  <c r="D17" i="10"/>
  <c r="G16" i="10"/>
  <c r="D16" i="10"/>
  <c r="G15" i="10"/>
  <c r="D15" i="10"/>
  <c r="G14" i="10"/>
  <c r="D14" i="10"/>
  <c r="G13" i="10"/>
  <c r="D13" i="10"/>
  <c r="G12" i="10"/>
  <c r="D12" i="10"/>
  <c r="G11" i="10"/>
  <c r="D11" i="10"/>
  <c r="G10" i="10"/>
  <c r="D10" i="10"/>
  <c r="G9" i="10"/>
  <c r="D9" i="10"/>
  <c r="G8" i="10"/>
  <c r="D8" i="10"/>
  <c r="G7" i="10"/>
  <c r="D7" i="10"/>
  <c r="G6" i="10"/>
  <c r="D6" i="10"/>
  <c r="G5" i="10"/>
  <c r="D5" i="10"/>
  <c r="G4" i="10"/>
  <c r="D4" i="10"/>
  <c r="G3" i="10"/>
  <c r="D3" i="10"/>
  <c r="G2" i="10"/>
  <c r="D2" i="10"/>
  <c r="G17" i="7"/>
  <c r="D17" i="7"/>
  <c r="G16" i="7"/>
  <c r="D16" i="7"/>
  <c r="G15" i="7"/>
  <c r="D15" i="7"/>
  <c r="G14" i="7"/>
  <c r="D14" i="7"/>
  <c r="G13" i="7"/>
  <c r="D13" i="7"/>
  <c r="G12" i="7"/>
  <c r="D12" i="7"/>
  <c r="G11" i="7"/>
  <c r="D11" i="7"/>
  <c r="G10" i="7"/>
  <c r="D10" i="7"/>
  <c r="G9" i="7"/>
  <c r="D9" i="7"/>
  <c r="G8" i="7"/>
  <c r="D8" i="7"/>
  <c r="G7" i="7"/>
  <c r="D7" i="7"/>
  <c r="G6" i="7"/>
  <c r="D6" i="7"/>
  <c r="G5" i="7"/>
  <c r="D5" i="7"/>
  <c r="G4" i="7"/>
  <c r="D4" i="7"/>
  <c r="G3" i="7"/>
  <c r="D3" i="7"/>
  <c r="G2" i="7"/>
  <c r="D2" i="7"/>
  <c r="G11" i="6"/>
  <c r="D11" i="6"/>
  <c r="G10" i="6"/>
  <c r="D10" i="6"/>
  <c r="G9" i="6"/>
  <c r="D9" i="6"/>
  <c r="G8" i="6"/>
  <c r="D8" i="6"/>
  <c r="G6" i="6"/>
  <c r="D6" i="6"/>
  <c r="G5" i="6"/>
  <c r="D5" i="6"/>
  <c r="G4" i="6"/>
  <c r="D4" i="6"/>
  <c r="G3" i="6"/>
  <c r="D3" i="6"/>
  <c r="G2" i="6"/>
  <c r="D2" i="6"/>
  <c r="G11" i="5"/>
  <c r="D11" i="5"/>
  <c r="G10" i="5"/>
  <c r="D10" i="5"/>
  <c r="G9" i="5"/>
  <c r="D9" i="5"/>
  <c r="G8" i="5"/>
  <c r="D8" i="5"/>
  <c r="G6" i="5"/>
  <c r="D6" i="5"/>
  <c r="G5" i="5"/>
  <c r="D5" i="5"/>
  <c r="G4" i="5"/>
  <c r="D4" i="5"/>
  <c r="G3" i="5"/>
  <c r="D3" i="5"/>
  <c r="G2" i="5"/>
  <c r="D2" i="5"/>
  <c r="G11" i="4"/>
  <c r="D11" i="4"/>
  <c r="G10" i="4"/>
  <c r="D10" i="4"/>
  <c r="G9" i="4"/>
  <c r="D9" i="4"/>
  <c r="G8" i="4"/>
  <c r="D8" i="4"/>
  <c r="G6" i="4"/>
  <c r="D6" i="4"/>
  <c r="G5" i="4"/>
  <c r="D5" i="4"/>
  <c r="G4" i="4"/>
  <c r="D4" i="4"/>
  <c r="G3" i="4"/>
  <c r="D3" i="4"/>
  <c r="G2" i="4"/>
  <c r="D2" i="4"/>
  <c r="G11" i="2"/>
  <c r="D11" i="2"/>
  <c r="G10" i="2"/>
  <c r="D10" i="2"/>
  <c r="G9" i="2"/>
  <c r="D9" i="2"/>
  <c r="D8" i="2"/>
  <c r="G6" i="2"/>
  <c r="D6" i="2"/>
  <c r="G5" i="2"/>
  <c r="D5" i="2"/>
  <c r="G4" i="2"/>
  <c r="D4" i="2"/>
  <c r="D3" i="2"/>
  <c r="G2" i="2"/>
  <c r="D2" i="2"/>
  <c r="G11" i="1"/>
  <c r="D11" i="1"/>
  <c r="G10" i="1"/>
  <c r="D10" i="1"/>
  <c r="G9" i="1"/>
  <c r="D9" i="1"/>
  <c r="G8" i="1"/>
  <c r="D8" i="1"/>
  <c r="G6" i="1"/>
  <c r="D6" i="1"/>
  <c r="G5" i="1"/>
  <c r="D5" i="1"/>
  <c r="G4" i="1"/>
  <c r="D4" i="1"/>
  <c r="G3" i="1"/>
  <c r="D3" i="1"/>
  <c r="G2" i="1"/>
  <c r="D2" i="1"/>
</calcChain>
</file>

<file path=xl/sharedStrings.xml><?xml version="1.0" encoding="utf-8"?>
<sst xmlns="http://schemas.openxmlformats.org/spreadsheetml/2006/main" count="758" uniqueCount="35">
  <si>
    <t>Departing - all PRMs</t>
  </si>
  <si>
    <t>Departing - WCHC ONLY</t>
  </si>
  <si>
    <t xml:space="preserve">Target </t>
  </si>
  <si>
    <t>Standard (time assistance available at gate or aircraft side  from arrival on chocks )</t>
  </si>
  <si>
    <t>Target</t>
  </si>
  <si>
    <t>Pre-booked</t>
  </si>
  <si>
    <t>Numbers of PRMs</t>
  </si>
  <si>
    <t>10 mins</t>
  </si>
  <si>
    <t xml:space="preserve"> 20 mins</t>
  </si>
  <si>
    <t xml:space="preserve"> 30 mins</t>
  </si>
  <si>
    <t>45 mins</t>
  </si>
  <si>
    <t>Non pre-booked</t>
  </si>
  <si>
    <t xml:space="preserve"> 25 mins</t>
  </si>
  <si>
    <t>35 mins</t>
  </si>
  <si>
    <t xml:space="preserve"> 45 mins</t>
  </si>
  <si>
    <t>Arriving - all PRMs</t>
  </si>
  <si>
    <t>Arrivals - WCHC ONLY</t>
  </si>
  <si>
    <t>% no shows</t>
  </si>
  <si>
    <t xml:space="preserve"> 5 mins</t>
  </si>
  <si>
    <t>30 mins</t>
  </si>
  <si>
    <t>60 mins</t>
  </si>
  <si>
    <t>25 mins</t>
  </si>
  <si>
    <t>75 mins</t>
  </si>
  <si>
    <t xml:space="preserve">Wait time from check in </t>
  </si>
  <si>
    <t xml:space="preserve">Wait time from arrival time on stand </t>
  </si>
  <si>
    <t xml:space="preserve">WCHC </t>
  </si>
  <si>
    <t xml:space="preserve"> WCHC </t>
  </si>
  <si>
    <t xml:space="preserve">Arrivals - WCHC </t>
  </si>
  <si>
    <t>WCHC</t>
  </si>
  <si>
    <t xml:space="preserve"> WCHC ONLY</t>
  </si>
  <si>
    <t>February</t>
  </si>
  <si>
    <t>WCHC ONLY</t>
  </si>
  <si>
    <t>August</t>
  </si>
  <si>
    <t xml:space="preserve">August </t>
  </si>
  <si>
    <t>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</si>
</sst>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0" fontId="2" fillId="0" borderId="1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10" fontId="0" fillId="0" borderId="17" xfId="2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0" fontId="0" fillId="0" borderId="23" xfId="2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9" fontId="0" fillId="2" borderId="26" xfId="0" applyNumberFormat="1" applyFill="1" applyBorder="1" applyAlignment="1">
      <alignment horizontal="center" vertical="center"/>
    </xf>
    <xf numFmtId="165" fontId="0" fillId="0" borderId="27" xfId="2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9" fontId="0" fillId="2" borderId="30" xfId="0" applyNumberFormat="1" applyFill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9" fontId="0" fillId="0" borderId="26" xfId="2" applyFont="1" applyBorder="1" applyAlignment="1">
      <alignment horizontal="center" vertical="center"/>
    </xf>
    <xf numFmtId="10" fontId="0" fillId="0" borderId="26" xfId="2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2" fillId="3" borderId="0" xfId="0" applyFont="1" applyFill="1"/>
    <xf numFmtId="9" fontId="0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10" fontId="2" fillId="0" borderId="23" xfId="0" applyNumberFormat="1" applyFont="1" applyBorder="1" applyAlignment="1">
      <alignment horizontal="center" vertical="center"/>
    </xf>
    <xf numFmtId="9" fontId="0" fillId="0" borderId="23" xfId="2" applyFont="1" applyBorder="1" applyAlignment="1">
      <alignment horizontal="center" vertical="center"/>
    </xf>
    <xf numFmtId="9" fontId="0" fillId="0" borderId="27" xfId="2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2" borderId="1" xfId="2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9" fontId="0" fillId="2" borderId="21" xfId="0" applyNumberFormat="1" applyFill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jla-my.sharepoint.com/personal/csmith_liverpoolairport_com/Documents/LPL%20CAA%20Quality%20Standards%20Report%20MAR23%20.xlsx" TargetMode="External"/><Relationship Id="rId1" Type="http://schemas.openxmlformats.org/officeDocument/2006/relationships/externalLinkPath" Target="/personal/csmith_liverpoolairport_com/Documents/LPL%20CAA%20Quality%20Standards%20Report%20MAR23%20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jla-my.sharepoint.com/personal/csmith_liverpoolairport_com/Documents/Documents/Copy%20of%20LPL%20CAA%20Quality%20Standards%20Report%20APR23.1%20(002).xlsx" TargetMode="External"/><Relationship Id="rId1" Type="http://schemas.openxmlformats.org/officeDocument/2006/relationships/externalLinkPath" Target="/personal/csmith_liverpoolairport_com/Documents/Documents/Copy%20of%20LPL%20CAA%20Quality%20Standards%20Report%20APR23.1%20(002)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jla-my.sharepoint.com/personal/csmith_liverpoolairport_com/Documents/LPL%20CAA%20Quality%20Standards%20Report%20MAY23%20.xlsx" TargetMode="External"/><Relationship Id="rId1" Type="http://schemas.openxmlformats.org/officeDocument/2006/relationships/externalLinkPath" Target="/personal/csmith_liverpoolairport_com/Documents/LPL%20CAA%20Quality%20Standards%20Report%20MAY23%20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jla-my.sharepoint.com/personal/csmith_liverpoolairport_com/Documents/Documents/LPL%20CAA%20Quality%20Standards%20Report%20JUN23.xlsx" TargetMode="External"/><Relationship Id="rId1" Type="http://schemas.openxmlformats.org/officeDocument/2006/relationships/externalLinkPath" Target="/personal/csmith_liverpoolairport_com/Documents/Documents/LPL%20CAA%20Quality%20Standards%20Report%20JUN23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jla-my.sharepoint.com/personal/csmith_liverpoolairport_com/Documents/LPL%20CAA%20Quality%20Standards%20Report%20JUL23%20.xlsx" TargetMode="External"/><Relationship Id="rId1" Type="http://schemas.openxmlformats.org/officeDocument/2006/relationships/externalLinkPath" Target="/personal/csmith_liverpoolairport_com/Documents/LPL%20CAA%20Quality%20Standards%20Report%20JUL23%20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jla-my.sharepoint.com/personal/csmith_liverpoolairport_com/Documents/LPL%20CAA%20Quality%20Standards%20Report%20SEP23%20.xlsx" TargetMode="External"/><Relationship Id="rId1" Type="http://schemas.openxmlformats.org/officeDocument/2006/relationships/externalLinkPath" Target="/personal/csmith_liverpoolairport_com/Documents/LPL%20CAA%20Quality%20Standards%20Report%20SEP23%20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jla-my.sharepoint.com/personal/csmith_liverpoolairport_com/Documents/LPL%20CAA%20Quality%20Standards%20Report%20OCT23.xlsx" TargetMode="External"/><Relationship Id="rId1" Type="http://schemas.openxmlformats.org/officeDocument/2006/relationships/externalLinkPath" Target="/personal/csmith_liverpoolairport_com/Documents/LPL%20CAA%20Quality%20Standards%20Report%20OCT23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jla-my.sharepoint.com/personal/csmith_liverpoolairport_com/Documents/Documents/LPL%20CAA%20Quality%20Standards%20Report%20NOV23.xlsx" TargetMode="External"/><Relationship Id="rId1" Type="http://schemas.openxmlformats.org/officeDocument/2006/relationships/externalLinkPath" Target="/personal/csmith_liverpoolairport_com/Documents/Documents/LPL%20CAA%20Quality%20Standards%20Report%20NOV23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jla-my.sharepoint.com/personal/csmith_liverpoolairport_com/Documents/LPL%20CAA%20Quality%20Standards%20Report%20DEC23%20.xlsx" TargetMode="External"/><Relationship Id="rId1" Type="http://schemas.openxmlformats.org/officeDocument/2006/relationships/externalLinkPath" Target="/personal/csmith_liverpoolairport_com/Documents/LPL%20CAA%20Quality%20Standards%20Report%20DEC23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enetration rate"/>
      <sheetName val="ECAC Departures"/>
      <sheetName val="ECAC Arrivals"/>
      <sheetName val="Missed flights "/>
      <sheetName val="More than 45 minutes"/>
      <sheetName val="BI Im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0.98050000000000004</v>
          </cell>
          <cell r="B3">
            <v>0.99719999999999998</v>
          </cell>
          <cell r="C3">
            <v>1</v>
          </cell>
          <cell r="D3">
            <v>1</v>
          </cell>
          <cell r="E3">
            <v>0.76249999999999996</v>
          </cell>
          <cell r="F3">
            <v>0.8851</v>
          </cell>
          <cell r="G3">
            <v>0.98180000000000001</v>
          </cell>
          <cell r="H3">
            <v>1</v>
          </cell>
          <cell r="I3">
            <v>1</v>
          </cell>
          <cell r="J3">
            <v>1</v>
          </cell>
          <cell r="L3">
            <v>1</v>
          </cell>
          <cell r="M3">
            <v>3392</v>
          </cell>
          <cell r="N3">
            <v>1</v>
          </cell>
          <cell r="O3">
            <v>1</v>
          </cell>
          <cell r="P3">
            <v>1</v>
          </cell>
          <cell r="Q3">
            <v>1</v>
          </cell>
          <cell r="R3">
            <v>1</v>
          </cell>
          <cell r="S3">
            <v>1</v>
          </cell>
          <cell r="W3">
            <v>1601</v>
          </cell>
          <cell r="X3">
            <v>317</v>
          </cell>
          <cell r="Y3">
            <v>1436</v>
          </cell>
          <cell r="Z3">
            <v>0.14419999999999999</v>
          </cell>
          <cell r="AA3">
            <v>165</v>
          </cell>
        </row>
        <row r="6">
          <cell r="A6">
            <v>0.99050000000000005</v>
          </cell>
          <cell r="B6">
            <v>1</v>
          </cell>
          <cell r="C6">
            <v>1</v>
          </cell>
          <cell r="D6">
            <v>1</v>
          </cell>
          <cell r="E6">
            <v>0.85309999999999997</v>
          </cell>
          <cell r="F6">
            <v>0.93840000000000001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44986</v>
          </cell>
          <cell r="L6">
            <v>1</v>
          </cell>
          <cell r="M6">
            <v>267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W6">
            <v>220</v>
          </cell>
          <cell r="X6">
            <v>8</v>
          </cell>
          <cell r="Y6">
            <v>211</v>
          </cell>
          <cell r="Z6">
            <v>7.2599999999999998E-2</v>
          </cell>
          <cell r="AA6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enetration rate"/>
      <sheetName val="ECAC Departures"/>
      <sheetName val="ECAC Arrivals"/>
      <sheetName val="Missed flights "/>
      <sheetName val="More than 45 minutes"/>
      <sheetName val="BI Im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Apr 2023</v>
          </cell>
          <cell r="B3">
            <v>1858</v>
          </cell>
          <cell r="C3">
            <v>0.14351638209506229</v>
          </cell>
          <cell r="D3">
            <v>1667</v>
          </cell>
          <cell r="E3">
            <v>0.73005398920215958</v>
          </cell>
          <cell r="F3">
            <v>0.86022795440911815</v>
          </cell>
          <cell r="G3">
            <v>0.97540491901619675</v>
          </cell>
          <cell r="H3">
            <v>0.99520095980803835</v>
          </cell>
          <cell r="I3">
            <v>0.99880023995200962</v>
          </cell>
          <cell r="J3">
            <v>1</v>
          </cell>
          <cell r="K3">
            <v>191</v>
          </cell>
          <cell r="L3">
            <v>0.97905759162303663</v>
          </cell>
          <cell r="M3">
            <v>0.98952879581151831</v>
          </cell>
          <cell r="N3">
            <v>1</v>
          </cell>
          <cell r="O3">
            <v>1</v>
          </cell>
          <cell r="P3">
            <v>1</v>
          </cell>
          <cell r="Q3">
            <v>4190</v>
          </cell>
          <cell r="R3">
            <v>1</v>
          </cell>
          <cell r="S3">
            <v>1</v>
          </cell>
          <cell r="T3">
            <v>1</v>
          </cell>
          <cell r="V3">
            <v>356</v>
          </cell>
          <cell r="W3">
            <v>1</v>
          </cell>
          <cell r="X3">
            <v>1</v>
          </cell>
          <cell r="Y3">
            <v>1</v>
          </cell>
        </row>
        <row r="6">
          <cell r="B6">
            <v>241</v>
          </cell>
          <cell r="C6">
            <v>3.9840637450199202E-2</v>
          </cell>
          <cell r="D6">
            <v>226</v>
          </cell>
          <cell r="E6">
            <v>0.80530973451327437</v>
          </cell>
          <cell r="F6">
            <v>0.92035398230088494</v>
          </cell>
          <cell r="G6">
            <v>0.99557522123893805</v>
          </cell>
          <cell r="H6">
            <v>1</v>
          </cell>
          <cell r="I6">
            <v>1</v>
          </cell>
          <cell r="J6">
            <v>1</v>
          </cell>
          <cell r="K6">
            <v>15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313</v>
          </cell>
          <cell r="R6">
            <v>1</v>
          </cell>
          <cell r="S6">
            <v>1</v>
          </cell>
          <cell r="T6">
            <v>1</v>
          </cell>
          <cell r="V6">
            <v>8</v>
          </cell>
          <cell r="W6">
            <v>1</v>
          </cell>
          <cell r="X6">
            <v>1</v>
          </cell>
          <cell r="Y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enetration rate"/>
      <sheetName val="ECAC Departures"/>
      <sheetName val="ECAC Arrivals"/>
      <sheetName val="Missed flights "/>
      <sheetName val="More than 45 minutes"/>
      <sheetName val="BI Import"/>
      <sheetName val="ECAC Departures (2)"/>
      <sheetName val="Sheet3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May 2023</v>
          </cell>
          <cell r="B3">
            <v>2353</v>
          </cell>
          <cell r="C3">
            <v>0.12485981308411215</v>
          </cell>
          <cell r="D3">
            <v>2136</v>
          </cell>
          <cell r="E3">
            <v>0.71020599250936334</v>
          </cell>
          <cell r="F3">
            <v>0.84176029962546817</v>
          </cell>
          <cell r="G3">
            <v>0.98080524344569286</v>
          </cell>
          <cell r="H3">
            <v>0.9929775280898876</v>
          </cell>
          <cell r="I3">
            <v>1</v>
          </cell>
          <cell r="J3">
            <v>1</v>
          </cell>
          <cell r="K3">
            <v>217</v>
          </cell>
          <cell r="L3">
            <v>0.9447004608294931</v>
          </cell>
          <cell r="M3">
            <v>0.97695852534562211</v>
          </cell>
          <cell r="N3">
            <v>1</v>
          </cell>
          <cell r="O3">
            <v>1</v>
          </cell>
          <cell r="P3">
            <v>1</v>
          </cell>
          <cell r="Q3">
            <v>4989</v>
          </cell>
          <cell r="R3">
            <v>1</v>
          </cell>
          <cell r="S3">
            <v>1</v>
          </cell>
          <cell r="T3">
            <v>1</v>
          </cell>
          <cell r="V3">
            <v>393</v>
          </cell>
          <cell r="W3">
            <v>1</v>
          </cell>
          <cell r="X3">
            <v>1</v>
          </cell>
          <cell r="Y3">
            <v>1</v>
          </cell>
        </row>
        <row r="6">
          <cell r="B6">
            <v>261</v>
          </cell>
          <cell r="C6">
            <v>3.6900369003690037E-2</v>
          </cell>
          <cell r="D6">
            <v>244</v>
          </cell>
          <cell r="E6">
            <v>0.80737704918032782</v>
          </cell>
          <cell r="F6">
            <v>0.91393442622950816</v>
          </cell>
          <cell r="G6">
            <v>0.97131147540983609</v>
          </cell>
          <cell r="H6">
            <v>0.98770491803278693</v>
          </cell>
          <cell r="I6">
            <v>1</v>
          </cell>
          <cell r="J6">
            <v>1</v>
          </cell>
          <cell r="K6">
            <v>17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316</v>
          </cell>
          <cell r="R6">
            <v>1</v>
          </cell>
          <cell r="S6">
            <v>1</v>
          </cell>
          <cell r="T6">
            <v>1</v>
          </cell>
          <cell r="V6">
            <v>6</v>
          </cell>
          <cell r="W6">
            <v>1</v>
          </cell>
          <cell r="X6">
            <v>1</v>
          </cell>
          <cell r="Y6">
            <v>1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enetration rate"/>
      <sheetName val="ECAC Departures"/>
      <sheetName val="ECAC Arrivals"/>
      <sheetName val="Missed flights "/>
      <sheetName val="More than 45 minutes"/>
      <sheetName val="BI Im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45078</v>
          </cell>
          <cell r="B3">
            <v>2281</v>
          </cell>
          <cell r="C3">
            <v>0.1515</v>
          </cell>
          <cell r="D3">
            <v>2049</v>
          </cell>
          <cell r="E3">
            <v>0.6179</v>
          </cell>
          <cell r="F3">
            <v>0.80189999999999995</v>
          </cell>
          <cell r="G3">
            <v>0.95799999999999996</v>
          </cell>
          <cell r="H3">
            <v>0.9819</v>
          </cell>
          <cell r="I3">
            <v>0.99850000000000005</v>
          </cell>
          <cell r="J3">
            <v>0.999</v>
          </cell>
          <cell r="K3">
            <v>232</v>
          </cell>
          <cell r="L3">
            <v>0.92669999999999997</v>
          </cell>
          <cell r="M3">
            <v>0.96550000000000002</v>
          </cell>
          <cell r="N3">
            <v>0.99570000000000003</v>
          </cell>
          <cell r="O3">
            <v>0.99570000000000003</v>
          </cell>
          <cell r="P3">
            <v>0.99570000000000003</v>
          </cell>
          <cell r="Q3">
            <v>4944</v>
          </cell>
          <cell r="R3">
            <v>1</v>
          </cell>
          <cell r="S3">
            <v>1</v>
          </cell>
          <cell r="T3">
            <v>1</v>
          </cell>
          <cell r="V3">
            <v>378</v>
          </cell>
          <cell r="W3">
            <v>1</v>
          </cell>
          <cell r="X3">
            <v>1</v>
          </cell>
          <cell r="Y3">
            <v>1</v>
          </cell>
        </row>
        <row r="6">
          <cell r="B6">
            <v>265</v>
          </cell>
          <cell r="C6">
            <v>7.6700000000000004E-2</v>
          </cell>
          <cell r="D6">
            <v>244</v>
          </cell>
          <cell r="E6">
            <v>0.66390000000000005</v>
          </cell>
          <cell r="F6">
            <v>0.83199999999999996</v>
          </cell>
          <cell r="G6">
            <v>0.93440000000000001</v>
          </cell>
          <cell r="H6">
            <v>0.97540000000000004</v>
          </cell>
          <cell r="I6">
            <v>1</v>
          </cell>
          <cell r="J6">
            <v>1</v>
          </cell>
          <cell r="K6">
            <v>21</v>
          </cell>
          <cell r="L6">
            <v>0.95240000000000002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325</v>
          </cell>
          <cell r="R6">
            <v>1</v>
          </cell>
          <cell r="S6">
            <v>1</v>
          </cell>
          <cell r="T6">
            <v>1</v>
          </cell>
          <cell r="V6">
            <v>7</v>
          </cell>
          <cell r="W6">
            <v>1</v>
          </cell>
          <cell r="X6">
            <v>1</v>
          </cell>
          <cell r="Y6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enetration rate"/>
      <sheetName val="ECAC Departures"/>
      <sheetName val="ECAC Arrivals"/>
      <sheetName val="Missed flights "/>
      <sheetName val="More than 45 minutes"/>
      <sheetName val="BI Im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Jul 2023</v>
          </cell>
          <cell r="B3">
            <v>2395</v>
          </cell>
          <cell r="C3">
            <v>9.2585006145022533E-2</v>
          </cell>
          <cell r="D3">
            <v>2040</v>
          </cell>
          <cell r="E3">
            <v>0.6705882352941176</v>
          </cell>
          <cell r="F3">
            <v>0.81715686274509802</v>
          </cell>
          <cell r="G3">
            <v>0.97450980392156861</v>
          </cell>
          <cell r="H3">
            <v>0.9916666666666667</v>
          </cell>
          <cell r="I3">
            <v>1</v>
          </cell>
          <cell r="J3">
            <v>1</v>
          </cell>
          <cell r="K3">
            <v>355</v>
          </cell>
          <cell r="L3">
            <v>0.94929577464788728</v>
          </cell>
          <cell r="M3">
            <v>0.9802816901408451</v>
          </cell>
          <cell r="N3">
            <v>1</v>
          </cell>
          <cell r="O3">
            <v>1</v>
          </cell>
          <cell r="P3">
            <v>1</v>
          </cell>
          <cell r="Q3">
            <v>1767</v>
          </cell>
          <cell r="R3">
            <v>1</v>
          </cell>
          <cell r="S3">
            <v>1</v>
          </cell>
          <cell r="T3">
            <v>1</v>
          </cell>
          <cell r="V3">
            <v>334</v>
          </cell>
          <cell r="W3">
            <v>1</v>
          </cell>
          <cell r="X3">
            <v>1</v>
          </cell>
          <cell r="Y3">
            <v>1</v>
          </cell>
        </row>
        <row r="6">
          <cell r="B6">
            <v>260</v>
          </cell>
          <cell r="C6">
            <v>1.1494252873563218E-2</v>
          </cell>
          <cell r="D6">
            <v>232</v>
          </cell>
          <cell r="E6">
            <v>0.72844827586206895</v>
          </cell>
          <cell r="F6">
            <v>0.80603448275862066</v>
          </cell>
          <cell r="G6">
            <v>0.92672413793103448</v>
          </cell>
          <cell r="H6">
            <v>0.96551724137931039</v>
          </cell>
          <cell r="I6">
            <v>1</v>
          </cell>
          <cell r="J6">
            <v>1</v>
          </cell>
          <cell r="K6">
            <v>28</v>
          </cell>
          <cell r="L6">
            <v>0.9285714285714286</v>
          </cell>
          <cell r="M6">
            <v>0.9642857142857143</v>
          </cell>
          <cell r="N6">
            <v>1</v>
          </cell>
          <cell r="O6">
            <v>1</v>
          </cell>
          <cell r="P6">
            <v>1</v>
          </cell>
          <cell r="Q6">
            <v>48</v>
          </cell>
          <cell r="R6">
            <v>1</v>
          </cell>
          <cell r="S6">
            <v>1</v>
          </cell>
          <cell r="T6">
            <v>1</v>
          </cell>
          <cell r="V6">
            <v>3</v>
          </cell>
          <cell r="W6">
            <v>1</v>
          </cell>
          <cell r="X6">
            <v>1</v>
          </cell>
          <cell r="Y6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enetration rate"/>
      <sheetName val="ECAC Departures"/>
      <sheetName val="ECAC Arrivals"/>
      <sheetName val="Missed flights "/>
      <sheetName val="More than 45 minutes"/>
      <sheetName val="BI Im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Sep 2023</v>
          </cell>
          <cell r="B3">
            <v>2639</v>
          </cell>
          <cell r="C3">
            <v>6.8965517241379309E-2</v>
          </cell>
          <cell r="D3">
            <v>2373</v>
          </cell>
          <cell r="E3">
            <v>0.67340918668352301</v>
          </cell>
          <cell r="F3">
            <v>0.83902233459755582</v>
          </cell>
          <cell r="G3">
            <v>0.98019384745048466</v>
          </cell>
          <cell r="H3">
            <v>0.99452170248630423</v>
          </cell>
          <cell r="I3">
            <v>1</v>
          </cell>
          <cell r="J3">
            <v>1</v>
          </cell>
          <cell r="K3">
            <v>270</v>
          </cell>
          <cell r="L3">
            <v>0.97407407407407409</v>
          </cell>
          <cell r="M3">
            <v>0.99259259259259258</v>
          </cell>
          <cell r="N3">
            <v>1</v>
          </cell>
          <cell r="O3">
            <v>1</v>
          </cell>
          <cell r="P3">
            <v>1</v>
          </cell>
          <cell r="Q3">
            <v>1837</v>
          </cell>
          <cell r="R3">
            <v>1</v>
          </cell>
          <cell r="S3">
            <v>1</v>
          </cell>
          <cell r="T3">
            <v>1</v>
          </cell>
          <cell r="V3">
            <v>961</v>
          </cell>
          <cell r="W3">
            <v>1</v>
          </cell>
          <cell r="X3">
            <v>1</v>
          </cell>
          <cell r="Y3">
            <v>1</v>
          </cell>
        </row>
        <row r="6">
          <cell r="B6">
            <v>311</v>
          </cell>
          <cell r="C6">
            <v>6.4000000000000003E-3</v>
          </cell>
          <cell r="D6">
            <v>285</v>
          </cell>
          <cell r="E6">
            <v>0.76490000000000002</v>
          </cell>
          <cell r="F6">
            <v>0.86319999999999997</v>
          </cell>
          <cell r="G6">
            <v>0.96489999999999998</v>
          </cell>
          <cell r="H6">
            <v>0.98950000000000005</v>
          </cell>
          <cell r="I6">
            <v>1</v>
          </cell>
          <cell r="J6">
            <v>1</v>
          </cell>
          <cell r="K6">
            <v>26</v>
          </cell>
          <cell r="L6">
            <v>0.96150000000000002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76</v>
          </cell>
          <cell r="R6">
            <v>1</v>
          </cell>
          <cell r="S6">
            <v>1</v>
          </cell>
          <cell r="T6">
            <v>1</v>
          </cell>
          <cell r="V6">
            <v>3</v>
          </cell>
          <cell r="W6">
            <v>1</v>
          </cell>
          <cell r="X6">
            <v>1</v>
          </cell>
          <cell r="Y6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enetration rate"/>
      <sheetName val="ECAC Departures"/>
      <sheetName val="ECAC Arrivals"/>
      <sheetName val="Missed flights "/>
      <sheetName val="More than 45 minutes"/>
      <sheetName val="BI Im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Oct 2023</v>
          </cell>
          <cell r="B3">
            <v>2868</v>
          </cell>
          <cell r="C3">
            <v>6.7493112947658404E-2</v>
          </cell>
          <cell r="D3">
            <v>2527</v>
          </cell>
          <cell r="E3">
            <v>0.6984566679857539</v>
          </cell>
          <cell r="F3">
            <v>0.84091808468539775</v>
          </cell>
          <cell r="G3">
            <v>0.98654531064503359</v>
          </cell>
          <cell r="H3">
            <v>0.99327265532251685</v>
          </cell>
          <cell r="I3">
            <v>1</v>
          </cell>
          <cell r="J3">
            <v>1</v>
          </cell>
          <cell r="K3">
            <v>347</v>
          </cell>
          <cell r="L3">
            <v>0.97406340057636887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  <cell r="Q3">
            <v>1636</v>
          </cell>
          <cell r="R3">
            <v>1</v>
          </cell>
          <cell r="S3">
            <v>1</v>
          </cell>
          <cell r="T3">
            <v>1</v>
          </cell>
          <cell r="V3">
            <v>762</v>
          </cell>
          <cell r="W3">
            <v>1</v>
          </cell>
          <cell r="X3">
            <v>1</v>
          </cell>
          <cell r="Y3">
            <v>1</v>
          </cell>
        </row>
        <row r="6">
          <cell r="B6">
            <v>291</v>
          </cell>
          <cell r="C6">
            <v>1.0273972602739725E-2</v>
          </cell>
          <cell r="D6">
            <v>259</v>
          </cell>
          <cell r="E6">
            <v>0.72972972972972971</v>
          </cell>
          <cell r="F6">
            <v>0.87258687258687262</v>
          </cell>
          <cell r="G6">
            <v>0.96911196911196906</v>
          </cell>
          <cell r="H6">
            <v>0.99227799227799229</v>
          </cell>
          <cell r="I6">
            <v>1</v>
          </cell>
          <cell r="J6">
            <v>1</v>
          </cell>
          <cell r="K6">
            <v>32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67</v>
          </cell>
          <cell r="R6">
            <v>1</v>
          </cell>
          <cell r="S6">
            <v>1</v>
          </cell>
          <cell r="T6">
            <v>1</v>
          </cell>
          <cell r="V6">
            <v>6</v>
          </cell>
          <cell r="W6">
            <v>1</v>
          </cell>
          <cell r="X6">
            <v>1</v>
          </cell>
          <cell r="Y6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enetration rate"/>
      <sheetName val="ECAC Departures"/>
      <sheetName val="ECAC Arrivals"/>
      <sheetName val="Missed flights "/>
      <sheetName val="More than 45 minutes"/>
      <sheetName val="BI Im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Nov 2023</v>
          </cell>
          <cell r="B3">
            <v>1964</v>
          </cell>
          <cell r="C3">
            <v>7.1428571428571425E-2</v>
          </cell>
          <cell r="D3">
            <v>1789</v>
          </cell>
          <cell r="E3">
            <v>0.81218557853549467</v>
          </cell>
          <cell r="F3">
            <v>0.90888764673001676</v>
          </cell>
          <cell r="G3">
            <v>0.98882057015092228</v>
          </cell>
          <cell r="H3">
            <v>0.9977641140301845</v>
          </cell>
          <cell r="I3">
            <v>1</v>
          </cell>
          <cell r="J3">
            <v>1</v>
          </cell>
          <cell r="K3">
            <v>177</v>
          </cell>
          <cell r="L3">
            <v>0.97175141242937857</v>
          </cell>
          <cell r="M3">
            <v>0.99435028248587576</v>
          </cell>
          <cell r="N3">
            <v>1</v>
          </cell>
          <cell r="O3">
            <v>1</v>
          </cell>
          <cell r="P3">
            <v>1</v>
          </cell>
          <cell r="Q3">
            <v>1455</v>
          </cell>
          <cell r="R3">
            <v>1</v>
          </cell>
          <cell r="S3">
            <v>1</v>
          </cell>
          <cell r="T3">
            <v>1</v>
          </cell>
          <cell r="V3">
            <v>245</v>
          </cell>
          <cell r="W3">
            <v>1</v>
          </cell>
          <cell r="X3">
            <v>1</v>
          </cell>
          <cell r="Y3">
            <v>1</v>
          </cell>
        </row>
        <row r="6">
          <cell r="B6">
            <v>232</v>
          </cell>
          <cell r="C6">
            <v>8.5470085470085479E-3</v>
          </cell>
          <cell r="D6">
            <v>214</v>
          </cell>
          <cell r="E6">
            <v>0.75233644859813087</v>
          </cell>
          <cell r="F6">
            <v>0.85046728971962615</v>
          </cell>
          <cell r="G6">
            <v>0.9719626168224299</v>
          </cell>
          <cell r="H6">
            <v>0.99532710280373837</v>
          </cell>
          <cell r="I6">
            <v>1</v>
          </cell>
          <cell r="J6">
            <v>1</v>
          </cell>
          <cell r="K6">
            <v>18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30</v>
          </cell>
          <cell r="R6">
            <v>1</v>
          </cell>
          <cell r="S6">
            <v>1</v>
          </cell>
          <cell r="T6">
            <v>1</v>
          </cell>
          <cell r="V6">
            <v>4</v>
          </cell>
          <cell r="W6">
            <v>1</v>
          </cell>
          <cell r="X6">
            <v>1</v>
          </cell>
          <cell r="Y6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enetration rate"/>
      <sheetName val="ECAC Departures"/>
      <sheetName val="ECAC Arrivals"/>
      <sheetName val="Missed flights "/>
      <sheetName val="More than 45 minutes"/>
      <sheetName val="BI Im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Dec 2023</v>
          </cell>
          <cell r="B3">
            <v>2075</v>
          </cell>
          <cell r="C3">
            <v>8.2625118035882905E-2</v>
          </cell>
          <cell r="D3">
            <v>1853</v>
          </cell>
          <cell r="E3">
            <v>0.68051807879114945</v>
          </cell>
          <cell r="F3">
            <v>0.82514840798704803</v>
          </cell>
          <cell r="G3">
            <v>0.96222342147868323</v>
          </cell>
          <cell r="H3">
            <v>0.98758769562871018</v>
          </cell>
          <cell r="I3">
            <v>1</v>
          </cell>
          <cell r="J3">
            <v>1</v>
          </cell>
          <cell r="K3">
            <v>224</v>
          </cell>
          <cell r="L3">
            <v>0.9464285714285714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  <cell r="Q3">
            <v>1692</v>
          </cell>
          <cell r="R3">
            <v>1</v>
          </cell>
          <cell r="S3">
            <v>1</v>
          </cell>
          <cell r="T3">
            <v>1</v>
          </cell>
          <cell r="V3">
            <v>331</v>
          </cell>
          <cell r="W3">
            <v>1</v>
          </cell>
          <cell r="X3">
            <v>1</v>
          </cell>
          <cell r="Y3">
            <v>1</v>
          </cell>
        </row>
        <row r="6">
          <cell r="B6">
            <v>227</v>
          </cell>
          <cell r="C6">
            <v>3.5087719298245612E-2</v>
          </cell>
          <cell r="D6">
            <v>212</v>
          </cell>
          <cell r="E6">
            <v>0.54245283018867929</v>
          </cell>
          <cell r="F6">
            <v>0.75471698113207553</v>
          </cell>
          <cell r="G6">
            <v>0.93396226415094341</v>
          </cell>
          <cell r="H6">
            <v>0.96226415094339623</v>
          </cell>
          <cell r="I6">
            <v>1</v>
          </cell>
          <cell r="J6">
            <v>1</v>
          </cell>
          <cell r="K6">
            <v>16</v>
          </cell>
          <cell r="L6">
            <v>0.8125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R6">
            <v>1</v>
          </cell>
          <cell r="S6">
            <v>1</v>
          </cell>
          <cell r="T6">
            <v>1</v>
          </cell>
          <cell r="W6">
            <v>1</v>
          </cell>
          <cell r="X6">
            <v>1</v>
          </cell>
          <cell r="Y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C849A-8C05-4C7A-AC57-33C05FCAFCC0}">
  <dimension ref="A1:G11"/>
  <sheetViews>
    <sheetView workbookViewId="0">
      <selection activeCell="B2" sqref="B2"/>
    </sheetView>
  </sheetViews>
  <sheetFormatPr defaultRowHeight="15" x14ac:dyDescent="0.25"/>
  <sheetData>
    <row r="1" spans="1:7" x14ac:dyDescent="0.25">
      <c r="A1" s="1"/>
      <c r="B1" s="55" t="s">
        <v>0</v>
      </c>
      <c r="C1" s="56"/>
      <c r="D1" s="57"/>
      <c r="E1" s="2" t="s">
        <v>26</v>
      </c>
      <c r="F1" s="2"/>
      <c r="G1" s="2"/>
    </row>
    <row r="2" spans="1:7" ht="60" x14ac:dyDescent="0.25">
      <c r="A2" s="1"/>
      <c r="B2" s="3" t="s">
        <v>23</v>
      </c>
      <c r="C2" s="4" t="s">
        <v>2</v>
      </c>
      <c r="D2" s="5">
        <v>44927</v>
      </c>
      <c r="E2" s="3" t="s">
        <v>23</v>
      </c>
      <c r="F2" s="4" t="s">
        <v>4</v>
      </c>
      <c r="G2" s="5">
        <v>44927</v>
      </c>
    </row>
    <row r="3" spans="1:7" ht="30" x14ac:dyDescent="0.25">
      <c r="A3" s="58" t="s">
        <v>5</v>
      </c>
      <c r="B3" s="3" t="s">
        <v>6</v>
      </c>
      <c r="C3" s="6"/>
      <c r="D3" s="4">
        <v>1097</v>
      </c>
      <c r="E3" s="3" t="s">
        <v>6</v>
      </c>
      <c r="F3" s="6"/>
      <c r="G3" s="4">
        <v>29</v>
      </c>
    </row>
    <row r="4" spans="1:7" x14ac:dyDescent="0.25">
      <c r="A4" s="59"/>
      <c r="B4" s="1" t="s">
        <v>7</v>
      </c>
      <c r="C4" s="9">
        <v>0.8</v>
      </c>
      <c r="D4" s="10">
        <v>1</v>
      </c>
      <c r="E4" s="1" t="s">
        <v>7</v>
      </c>
      <c r="F4" s="9">
        <v>0.8</v>
      </c>
      <c r="G4" s="41">
        <v>1</v>
      </c>
    </row>
    <row r="5" spans="1:7" x14ac:dyDescent="0.25">
      <c r="A5" s="59"/>
      <c r="B5" s="1" t="s">
        <v>8</v>
      </c>
      <c r="C5" s="9">
        <v>0.9</v>
      </c>
      <c r="D5" s="10"/>
      <c r="E5" s="1" t="s">
        <v>8</v>
      </c>
      <c r="F5" s="9">
        <v>0.9</v>
      </c>
      <c r="G5" s="41"/>
    </row>
    <row r="6" spans="1:7" x14ac:dyDescent="0.25">
      <c r="A6" s="59"/>
      <c r="B6" s="1" t="s">
        <v>9</v>
      </c>
      <c r="C6" s="9">
        <v>1</v>
      </c>
      <c r="D6" s="10"/>
      <c r="E6" s="1" t="s">
        <v>9</v>
      </c>
      <c r="F6" s="9">
        <v>1</v>
      </c>
      <c r="G6" s="41"/>
    </row>
    <row r="7" spans="1:7" x14ac:dyDescent="0.25">
      <c r="A7" s="8"/>
      <c r="B7" s="1" t="s">
        <v>10</v>
      </c>
      <c r="C7" s="9"/>
      <c r="D7" s="10"/>
      <c r="E7" s="1"/>
      <c r="F7" s="9"/>
      <c r="G7" s="41"/>
    </row>
    <row r="8" spans="1:7" ht="30" x14ac:dyDescent="0.25">
      <c r="A8" s="58" t="s">
        <v>11</v>
      </c>
      <c r="B8" s="3" t="s">
        <v>6</v>
      </c>
      <c r="C8" s="11"/>
      <c r="D8" s="12">
        <v>201</v>
      </c>
      <c r="E8" s="3" t="s">
        <v>6</v>
      </c>
      <c r="F8" s="11"/>
      <c r="G8" s="42">
        <v>7</v>
      </c>
    </row>
    <row r="9" spans="1:7" x14ac:dyDescent="0.25">
      <c r="A9" s="59"/>
      <c r="B9" s="1" t="s">
        <v>12</v>
      </c>
      <c r="C9" s="9">
        <v>0.8</v>
      </c>
      <c r="D9" s="10">
        <v>1</v>
      </c>
      <c r="E9" s="1" t="s">
        <v>12</v>
      </c>
      <c r="F9" s="9">
        <v>0.8</v>
      </c>
      <c r="G9" s="41">
        <v>1</v>
      </c>
    </row>
    <row r="10" spans="1:7" x14ac:dyDescent="0.25">
      <c r="A10" s="59"/>
      <c r="B10" s="1" t="s">
        <v>13</v>
      </c>
      <c r="C10" s="9">
        <v>0.9</v>
      </c>
      <c r="D10" s="10"/>
      <c r="E10" s="1" t="s">
        <v>13</v>
      </c>
      <c r="F10" s="9">
        <v>0.9</v>
      </c>
      <c r="G10" s="41"/>
    </row>
    <row r="11" spans="1:7" x14ac:dyDescent="0.25">
      <c r="A11" s="59"/>
      <c r="B11" s="1" t="s">
        <v>14</v>
      </c>
      <c r="C11" s="9">
        <v>1</v>
      </c>
      <c r="D11" s="10"/>
      <c r="E11" s="1" t="s">
        <v>14</v>
      </c>
      <c r="F11" s="9">
        <v>1</v>
      </c>
      <c r="G11" s="41"/>
    </row>
  </sheetData>
  <mergeCells count="3">
    <mergeCell ref="B1:D1"/>
    <mergeCell ref="A3:A6"/>
    <mergeCell ref="A8:A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2CBB9-65D8-4D52-A568-958BA82194FE}">
  <dimension ref="A1:G17"/>
  <sheetViews>
    <sheetView workbookViewId="0">
      <selection activeCell="L12" sqref="L12:L13"/>
    </sheetView>
  </sheetViews>
  <sheetFormatPr defaultRowHeight="15" x14ac:dyDescent="0.25"/>
  <sheetData>
    <row r="1" spans="1:7" x14ac:dyDescent="0.25">
      <c r="A1" s="13"/>
      <c r="B1" s="60" t="s">
        <v>15</v>
      </c>
      <c r="C1" s="61"/>
      <c r="D1" s="62"/>
      <c r="E1" s="60" t="s">
        <v>16</v>
      </c>
      <c r="F1" s="61"/>
      <c r="G1" s="63"/>
    </row>
    <row r="2" spans="1:7" ht="90.75" thickBot="1" x14ac:dyDescent="0.3">
      <c r="A2" s="14"/>
      <c r="B2" s="15" t="s">
        <v>24</v>
      </c>
      <c r="C2" s="16" t="s">
        <v>4</v>
      </c>
      <c r="D2" s="5" t="str">
        <f>'[3]BI Import'!A3</f>
        <v>May 2023</v>
      </c>
      <c r="E2" s="15" t="s">
        <v>24</v>
      </c>
      <c r="F2" s="16" t="s">
        <v>4</v>
      </c>
      <c r="G2" s="5" t="str">
        <f>'[3]BI Import'!A3</f>
        <v>May 2023</v>
      </c>
    </row>
    <row r="3" spans="1:7" ht="30" x14ac:dyDescent="0.25">
      <c r="A3" s="17"/>
      <c r="B3" s="18" t="s">
        <v>6</v>
      </c>
      <c r="C3" s="19"/>
      <c r="D3" s="20">
        <f>'[3]BI Import'!B3</f>
        <v>2353</v>
      </c>
      <c r="E3" s="18" t="s">
        <v>6</v>
      </c>
      <c r="F3" s="19"/>
      <c r="G3" s="20">
        <f>'[3]BI Import'!$B6</f>
        <v>261</v>
      </c>
    </row>
    <row r="4" spans="1:7" ht="30.75" thickBot="1" x14ac:dyDescent="0.3">
      <c r="A4" s="17"/>
      <c r="B4" s="15" t="s">
        <v>17</v>
      </c>
      <c r="C4" s="21"/>
      <c r="D4" s="22">
        <f>'[3]BI Import'!C3</f>
        <v>0.12485981308411215</v>
      </c>
      <c r="E4" s="15" t="s">
        <v>17</v>
      </c>
      <c r="F4" s="21"/>
      <c r="G4" s="22">
        <f>'[3]BI Import'!C6</f>
        <v>3.6900369003690037E-2</v>
      </c>
    </row>
    <row r="5" spans="1:7" ht="30.75" thickBot="1" x14ac:dyDescent="0.3">
      <c r="A5" s="67" t="s">
        <v>5</v>
      </c>
      <c r="B5" s="18" t="s">
        <v>6</v>
      </c>
      <c r="C5" s="19"/>
      <c r="D5" s="20">
        <f>'[3]BI Import'!D3</f>
        <v>2136</v>
      </c>
      <c r="E5" s="18" t="s">
        <v>6</v>
      </c>
      <c r="F5" s="19"/>
      <c r="G5" s="20">
        <f>'[3]BI Import'!D6</f>
        <v>244</v>
      </c>
    </row>
    <row r="6" spans="1:7" x14ac:dyDescent="0.25">
      <c r="A6" s="68"/>
      <c r="B6" s="23" t="s">
        <v>18</v>
      </c>
      <c r="C6" s="24">
        <v>0.8</v>
      </c>
      <c r="D6" s="25">
        <f>'[3]BI Import'!E3</f>
        <v>0.71020599250936334</v>
      </c>
      <c r="E6" s="23" t="s">
        <v>18</v>
      </c>
      <c r="F6" s="24">
        <v>0.8</v>
      </c>
      <c r="G6" s="25">
        <f>'[3]BI Import'!E6</f>
        <v>0.80737704918032782</v>
      </c>
    </row>
    <row r="7" spans="1:7" x14ac:dyDescent="0.25">
      <c r="A7" s="68"/>
      <c r="B7" s="26" t="s">
        <v>7</v>
      </c>
      <c r="C7" s="9">
        <v>0.9</v>
      </c>
      <c r="D7" s="27">
        <f>'[3]BI Import'!F3</f>
        <v>0.84176029962546817</v>
      </c>
      <c r="E7" s="26" t="s">
        <v>7</v>
      </c>
      <c r="F7" s="9">
        <v>0.9</v>
      </c>
      <c r="G7" s="27">
        <f>'[3]BI Import'!F6</f>
        <v>0.91393442622950816</v>
      </c>
    </row>
    <row r="8" spans="1:7" x14ac:dyDescent="0.25">
      <c r="A8" s="68"/>
      <c r="B8" s="26" t="s">
        <v>8</v>
      </c>
      <c r="C8" s="9">
        <v>1</v>
      </c>
      <c r="D8" s="27">
        <f>'[3]BI Import'!G3</f>
        <v>0.98080524344569286</v>
      </c>
      <c r="E8" s="26" t="s">
        <v>8</v>
      </c>
      <c r="F8" s="9">
        <v>1</v>
      </c>
      <c r="G8" s="27">
        <f>'[3]BI Import'!G6</f>
        <v>0.97131147540983609</v>
      </c>
    </row>
    <row r="9" spans="1:7" x14ac:dyDescent="0.25">
      <c r="A9" s="68"/>
      <c r="B9" s="26" t="s">
        <v>19</v>
      </c>
      <c r="C9" s="11"/>
      <c r="D9" s="27">
        <f>'[3]BI Import'!H3</f>
        <v>0.9929775280898876</v>
      </c>
      <c r="E9" s="26" t="s">
        <v>19</v>
      </c>
      <c r="F9" s="11"/>
      <c r="G9" s="27">
        <f>'[3]BI Import'!H6</f>
        <v>0.98770491803278693</v>
      </c>
    </row>
    <row r="10" spans="1:7" x14ac:dyDescent="0.25">
      <c r="A10" s="68"/>
      <c r="B10" s="26" t="s">
        <v>10</v>
      </c>
      <c r="C10" s="11"/>
      <c r="D10" s="27">
        <f>'[3]BI Import'!I3</f>
        <v>1</v>
      </c>
      <c r="E10" s="26" t="s">
        <v>10</v>
      </c>
      <c r="F10" s="11"/>
      <c r="G10" s="27">
        <f>'[3]BI Import'!I6</f>
        <v>1</v>
      </c>
    </row>
    <row r="11" spans="1:7" ht="15.75" thickBot="1" x14ac:dyDescent="0.3">
      <c r="A11" s="69"/>
      <c r="B11" s="28" t="s">
        <v>20</v>
      </c>
      <c r="C11" s="29"/>
      <c r="D11" s="30">
        <f>'[3]BI Import'!J3</f>
        <v>1</v>
      </c>
      <c r="E11" s="28" t="s">
        <v>20</v>
      </c>
      <c r="F11" s="29"/>
      <c r="G11" s="30">
        <f>'[3]BI Import'!J6</f>
        <v>1</v>
      </c>
    </row>
    <row r="12" spans="1:7" ht="30" x14ac:dyDescent="0.25">
      <c r="A12" s="70" t="s">
        <v>11</v>
      </c>
      <c r="B12" s="31" t="s">
        <v>6</v>
      </c>
      <c r="C12" s="32"/>
      <c r="D12" s="33">
        <f>'[3]BI Import'!K3</f>
        <v>217</v>
      </c>
      <c r="E12" s="31" t="s">
        <v>6</v>
      </c>
      <c r="F12" s="32"/>
      <c r="G12" s="33">
        <f>'[3]BI Import'!K6</f>
        <v>17</v>
      </c>
    </row>
    <row r="13" spans="1:7" x14ac:dyDescent="0.25">
      <c r="A13" s="65"/>
      <c r="B13" s="26" t="s">
        <v>21</v>
      </c>
      <c r="C13" s="9">
        <v>0.8</v>
      </c>
      <c r="D13" s="10">
        <f>'[3]BI Import'!L3</f>
        <v>0.9447004608294931</v>
      </c>
      <c r="E13" s="26" t="s">
        <v>21</v>
      </c>
      <c r="F13" s="9">
        <v>0.8</v>
      </c>
      <c r="G13" s="10">
        <f>'[3]BI Import'!L6</f>
        <v>1</v>
      </c>
    </row>
    <row r="14" spans="1:7" x14ac:dyDescent="0.25">
      <c r="A14" s="65"/>
      <c r="B14" s="26" t="s">
        <v>13</v>
      </c>
      <c r="C14" s="9">
        <v>0.9</v>
      </c>
      <c r="D14" s="10">
        <f>'[3]BI Import'!M3</f>
        <v>0.97695852534562211</v>
      </c>
      <c r="E14" s="26" t="s">
        <v>13</v>
      </c>
      <c r="F14" s="9">
        <v>0.9</v>
      </c>
      <c r="G14" s="10">
        <f>'[3]BI Import'!M6</f>
        <v>1</v>
      </c>
    </row>
    <row r="15" spans="1:7" x14ac:dyDescent="0.25">
      <c r="A15" s="65"/>
      <c r="B15" s="26" t="s">
        <v>10</v>
      </c>
      <c r="C15" s="9">
        <v>1</v>
      </c>
      <c r="D15" s="10">
        <f>'[3]BI Import'!N3</f>
        <v>1</v>
      </c>
      <c r="E15" s="26" t="s">
        <v>10</v>
      </c>
      <c r="F15" s="9">
        <v>1</v>
      </c>
      <c r="G15" s="10">
        <f>'[3]BI Import'!N6</f>
        <v>1</v>
      </c>
    </row>
    <row r="16" spans="1:7" x14ac:dyDescent="0.25">
      <c r="A16" s="65"/>
      <c r="B16" s="26" t="s">
        <v>20</v>
      </c>
      <c r="C16" s="11"/>
      <c r="D16" s="10">
        <f>'[3]BI Import'!O3</f>
        <v>1</v>
      </c>
      <c r="E16" s="26" t="s">
        <v>20</v>
      </c>
      <c r="F16" s="11"/>
      <c r="G16" s="10">
        <f>'[3]BI Import'!O6</f>
        <v>1</v>
      </c>
    </row>
    <row r="17" spans="1:7" ht="15.75" thickBot="1" x14ac:dyDescent="0.3">
      <c r="A17" s="66"/>
      <c r="B17" s="28" t="s">
        <v>22</v>
      </c>
      <c r="C17" s="29"/>
      <c r="D17" s="34">
        <f>'[3]BI Import'!P3</f>
        <v>1</v>
      </c>
      <c r="E17" s="28" t="s">
        <v>22</v>
      </c>
      <c r="F17" s="29"/>
      <c r="G17" s="35">
        <f>'[3]BI Import'!P6</f>
        <v>1</v>
      </c>
    </row>
  </sheetData>
  <mergeCells count="4">
    <mergeCell ref="B1:D1"/>
    <mergeCell ref="E1:G1"/>
    <mergeCell ref="A5:A11"/>
    <mergeCell ref="A12:A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9D4BE-D2C8-474F-BCB2-D2AB67337699}">
  <dimension ref="A1:G11"/>
  <sheetViews>
    <sheetView workbookViewId="0">
      <selection activeCell="B2" sqref="B2"/>
    </sheetView>
  </sheetViews>
  <sheetFormatPr defaultRowHeight="15" x14ac:dyDescent="0.25"/>
  <sheetData>
    <row r="1" spans="1:7" x14ac:dyDescent="0.25">
      <c r="A1" s="1"/>
      <c r="B1" s="55" t="s">
        <v>0</v>
      </c>
      <c r="C1" s="56"/>
      <c r="D1" s="57"/>
      <c r="E1" s="2" t="s">
        <v>28</v>
      </c>
      <c r="F1" s="2"/>
      <c r="G1" s="2"/>
    </row>
    <row r="2" spans="1:7" ht="60" x14ac:dyDescent="0.25">
      <c r="A2" s="1"/>
      <c r="B2" s="3" t="s">
        <v>23</v>
      </c>
      <c r="C2" s="4" t="s">
        <v>2</v>
      </c>
      <c r="D2" s="5">
        <f>'[4]BI Import'!A3</f>
        <v>45078</v>
      </c>
      <c r="E2" s="3" t="s">
        <v>23</v>
      </c>
      <c r="F2" s="4" t="s">
        <v>4</v>
      </c>
      <c r="G2" s="5">
        <f>'[4]BI Import'!A3</f>
        <v>45078</v>
      </c>
    </row>
    <row r="3" spans="1:7" ht="30" x14ac:dyDescent="0.25">
      <c r="A3" s="58" t="s">
        <v>5</v>
      </c>
      <c r="B3" s="3" t="s">
        <v>6</v>
      </c>
      <c r="C3" s="6"/>
      <c r="D3" s="7">
        <f>'[4]BI Import'!Q3</f>
        <v>4944</v>
      </c>
      <c r="E3" s="3" t="s">
        <v>6</v>
      </c>
      <c r="F3" s="6"/>
      <c r="G3" s="7">
        <f>'[4]BI Import'!Q6</f>
        <v>325</v>
      </c>
    </row>
    <row r="4" spans="1:7" x14ac:dyDescent="0.25">
      <c r="A4" s="59"/>
      <c r="B4" s="1" t="s">
        <v>7</v>
      </c>
      <c r="C4" s="9">
        <v>0.8</v>
      </c>
      <c r="D4" s="10">
        <f>'[4]BI Import'!R3</f>
        <v>1</v>
      </c>
      <c r="E4" s="1" t="s">
        <v>7</v>
      </c>
      <c r="F4" s="9">
        <v>0.8</v>
      </c>
      <c r="G4" s="10">
        <f>'[4]BI Import'!R6</f>
        <v>1</v>
      </c>
    </row>
    <row r="5" spans="1:7" x14ac:dyDescent="0.25">
      <c r="A5" s="59"/>
      <c r="B5" s="1" t="s">
        <v>8</v>
      </c>
      <c r="C5" s="9">
        <v>0.9</v>
      </c>
      <c r="D5" s="10">
        <f>'[4]BI Import'!S3</f>
        <v>1</v>
      </c>
      <c r="E5" s="1" t="s">
        <v>8</v>
      </c>
      <c r="F5" s="9">
        <v>0.9</v>
      </c>
      <c r="G5" s="10">
        <f>'[4]BI Import'!S6</f>
        <v>1</v>
      </c>
    </row>
    <row r="6" spans="1:7" x14ac:dyDescent="0.25">
      <c r="A6" s="59"/>
      <c r="B6" s="1" t="s">
        <v>9</v>
      </c>
      <c r="C6" s="9">
        <v>1</v>
      </c>
      <c r="D6" s="10">
        <f>'[4]BI Import'!T3</f>
        <v>1</v>
      </c>
      <c r="E6" s="1" t="s">
        <v>9</v>
      </c>
      <c r="F6" s="9">
        <v>1</v>
      </c>
      <c r="G6" s="10">
        <f>'[4]BI Import'!T6</f>
        <v>1</v>
      </c>
    </row>
    <row r="7" spans="1:7" x14ac:dyDescent="0.25">
      <c r="A7" s="8"/>
      <c r="B7" s="1" t="s">
        <v>10</v>
      </c>
      <c r="C7" s="9"/>
      <c r="D7" s="10"/>
      <c r="E7" s="1"/>
      <c r="F7" s="9"/>
      <c r="G7" s="10"/>
    </row>
    <row r="8" spans="1:7" ht="30" x14ac:dyDescent="0.25">
      <c r="A8" s="58" t="s">
        <v>11</v>
      </c>
      <c r="B8" s="3" t="s">
        <v>6</v>
      </c>
      <c r="C8" s="11"/>
      <c r="D8" s="12">
        <f>'[4]BI Import'!V3</f>
        <v>378</v>
      </c>
      <c r="E8" s="3" t="s">
        <v>6</v>
      </c>
      <c r="F8" s="11"/>
      <c r="G8" s="12">
        <f>'[4]BI Import'!V6</f>
        <v>7</v>
      </c>
    </row>
    <row r="9" spans="1:7" x14ac:dyDescent="0.25">
      <c r="A9" s="59"/>
      <c r="B9" s="1" t="s">
        <v>12</v>
      </c>
      <c r="C9" s="9">
        <v>0.8</v>
      </c>
      <c r="D9" s="10">
        <f>'[4]BI Import'!W3</f>
        <v>1</v>
      </c>
      <c r="E9" s="1" t="s">
        <v>12</v>
      </c>
      <c r="F9" s="9">
        <v>0.8</v>
      </c>
      <c r="G9" s="10">
        <f>'[4]BI Import'!W6</f>
        <v>1</v>
      </c>
    </row>
    <row r="10" spans="1:7" x14ac:dyDescent="0.25">
      <c r="A10" s="59"/>
      <c r="B10" s="1" t="s">
        <v>13</v>
      </c>
      <c r="C10" s="9">
        <v>0.9</v>
      </c>
      <c r="D10" s="10">
        <f>'[4]BI Import'!X3</f>
        <v>1</v>
      </c>
      <c r="E10" s="1" t="s">
        <v>13</v>
      </c>
      <c r="F10" s="9">
        <v>0.9</v>
      </c>
      <c r="G10" s="10">
        <f>'[4]BI Import'!X6</f>
        <v>1</v>
      </c>
    </row>
    <row r="11" spans="1:7" x14ac:dyDescent="0.25">
      <c r="A11" s="59"/>
      <c r="B11" s="1" t="s">
        <v>14</v>
      </c>
      <c r="C11" s="9">
        <v>1</v>
      </c>
      <c r="D11" s="10">
        <f>'[4]BI Import'!Y3</f>
        <v>1</v>
      </c>
      <c r="E11" s="1" t="s">
        <v>14</v>
      </c>
      <c r="F11" s="9">
        <v>1</v>
      </c>
      <c r="G11" s="10">
        <f>'[4]BI Import'!Y6</f>
        <v>1</v>
      </c>
    </row>
  </sheetData>
  <mergeCells count="3">
    <mergeCell ref="B1:D1"/>
    <mergeCell ref="A3:A6"/>
    <mergeCell ref="A8:A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EE95C-7470-421C-9E3C-851953724D32}">
  <dimension ref="A1:G17"/>
  <sheetViews>
    <sheetView workbookViewId="0">
      <selection activeCell="B2" sqref="B2"/>
    </sheetView>
  </sheetViews>
  <sheetFormatPr defaultRowHeight="15" x14ac:dyDescent="0.25"/>
  <sheetData>
    <row r="1" spans="1:7" x14ac:dyDescent="0.25">
      <c r="A1" s="13"/>
      <c r="B1" s="60" t="s">
        <v>15</v>
      </c>
      <c r="C1" s="61"/>
      <c r="D1" s="62"/>
      <c r="E1" s="60" t="s">
        <v>16</v>
      </c>
      <c r="F1" s="61"/>
      <c r="G1" s="63"/>
    </row>
    <row r="2" spans="1:7" ht="90.75" thickBot="1" x14ac:dyDescent="0.3">
      <c r="A2" s="14"/>
      <c r="B2" s="15" t="s">
        <v>24</v>
      </c>
      <c r="C2" s="16" t="s">
        <v>4</v>
      </c>
      <c r="D2" s="5">
        <f>'[4]BI Import'!A3</f>
        <v>45078</v>
      </c>
      <c r="E2" s="15" t="s">
        <v>24</v>
      </c>
      <c r="F2" s="16" t="s">
        <v>4</v>
      </c>
      <c r="G2" s="5">
        <f>'[4]BI Import'!A3</f>
        <v>45078</v>
      </c>
    </row>
    <row r="3" spans="1:7" ht="30" x14ac:dyDescent="0.25">
      <c r="A3" s="17"/>
      <c r="B3" s="18" t="s">
        <v>6</v>
      </c>
      <c r="C3" s="19"/>
      <c r="D3" s="20">
        <f>'[4]BI Import'!B3</f>
        <v>2281</v>
      </c>
      <c r="E3" s="18" t="s">
        <v>6</v>
      </c>
      <c r="F3" s="19"/>
      <c r="G3" s="20">
        <f>'[4]BI Import'!$B6</f>
        <v>265</v>
      </c>
    </row>
    <row r="4" spans="1:7" ht="30.75" thickBot="1" x14ac:dyDescent="0.3">
      <c r="A4" s="17"/>
      <c r="B4" s="15" t="s">
        <v>17</v>
      </c>
      <c r="C4" s="21"/>
      <c r="D4" s="22">
        <f>'[4]BI Import'!C3</f>
        <v>0.1515</v>
      </c>
      <c r="E4" s="15" t="s">
        <v>17</v>
      </c>
      <c r="F4" s="21"/>
      <c r="G4" s="22">
        <f>'[4]BI Import'!C6</f>
        <v>7.6700000000000004E-2</v>
      </c>
    </row>
    <row r="5" spans="1:7" ht="30.75" thickBot="1" x14ac:dyDescent="0.3">
      <c r="A5" s="67" t="s">
        <v>5</v>
      </c>
      <c r="B5" s="18" t="s">
        <v>6</v>
      </c>
      <c r="C5" s="19"/>
      <c r="D5" s="20">
        <f>'[4]BI Import'!D3</f>
        <v>2049</v>
      </c>
      <c r="E5" s="18" t="s">
        <v>6</v>
      </c>
      <c r="F5" s="19"/>
      <c r="G5" s="20">
        <f>'[4]BI Import'!D6</f>
        <v>244</v>
      </c>
    </row>
    <row r="6" spans="1:7" x14ac:dyDescent="0.25">
      <c r="A6" s="68"/>
      <c r="B6" s="23" t="s">
        <v>18</v>
      </c>
      <c r="C6" s="24">
        <v>0.8</v>
      </c>
      <c r="D6" s="25">
        <f>'[4]BI Import'!E3</f>
        <v>0.6179</v>
      </c>
      <c r="E6" s="23" t="s">
        <v>18</v>
      </c>
      <c r="F6" s="24">
        <v>0.8</v>
      </c>
      <c r="G6" s="25">
        <f>'[4]BI Import'!E6</f>
        <v>0.66390000000000005</v>
      </c>
    </row>
    <row r="7" spans="1:7" x14ac:dyDescent="0.25">
      <c r="A7" s="68"/>
      <c r="B7" s="26" t="s">
        <v>7</v>
      </c>
      <c r="C7" s="9">
        <v>0.9</v>
      </c>
      <c r="D7" s="27">
        <f>'[4]BI Import'!F3</f>
        <v>0.80189999999999995</v>
      </c>
      <c r="E7" s="26" t="s">
        <v>7</v>
      </c>
      <c r="F7" s="9">
        <v>0.9</v>
      </c>
      <c r="G7" s="27">
        <f>'[4]BI Import'!F6</f>
        <v>0.83199999999999996</v>
      </c>
    </row>
    <row r="8" spans="1:7" x14ac:dyDescent="0.25">
      <c r="A8" s="68"/>
      <c r="B8" s="26" t="s">
        <v>8</v>
      </c>
      <c r="C8" s="9">
        <v>1</v>
      </c>
      <c r="D8" s="27">
        <f>'[4]BI Import'!G3</f>
        <v>0.95799999999999996</v>
      </c>
      <c r="E8" s="26" t="s">
        <v>8</v>
      </c>
      <c r="F8" s="9">
        <v>1</v>
      </c>
      <c r="G8" s="27">
        <f>'[4]BI Import'!G6</f>
        <v>0.93440000000000001</v>
      </c>
    </row>
    <row r="9" spans="1:7" x14ac:dyDescent="0.25">
      <c r="A9" s="68"/>
      <c r="B9" s="26" t="s">
        <v>19</v>
      </c>
      <c r="C9" s="11"/>
      <c r="D9" s="27">
        <f>'[4]BI Import'!H3</f>
        <v>0.9819</v>
      </c>
      <c r="E9" s="26" t="s">
        <v>19</v>
      </c>
      <c r="F9" s="11"/>
      <c r="G9" s="27">
        <f>'[4]BI Import'!H6</f>
        <v>0.97540000000000004</v>
      </c>
    </row>
    <row r="10" spans="1:7" x14ac:dyDescent="0.25">
      <c r="A10" s="68"/>
      <c r="B10" s="26" t="s">
        <v>10</v>
      </c>
      <c r="C10" s="11"/>
      <c r="D10" s="27">
        <f>'[4]BI Import'!I3</f>
        <v>0.99850000000000005</v>
      </c>
      <c r="E10" s="26" t="s">
        <v>10</v>
      </c>
      <c r="F10" s="11"/>
      <c r="G10" s="27">
        <f>'[4]BI Import'!I6</f>
        <v>1</v>
      </c>
    </row>
    <row r="11" spans="1:7" ht="15.75" thickBot="1" x14ac:dyDescent="0.3">
      <c r="A11" s="69"/>
      <c r="B11" s="28" t="s">
        <v>20</v>
      </c>
      <c r="C11" s="29"/>
      <c r="D11" s="30">
        <f>'[4]BI Import'!J3</f>
        <v>0.999</v>
      </c>
      <c r="E11" s="28" t="s">
        <v>20</v>
      </c>
      <c r="F11" s="29"/>
      <c r="G11" s="30">
        <f>'[4]BI Import'!J6</f>
        <v>1</v>
      </c>
    </row>
    <row r="12" spans="1:7" ht="30" x14ac:dyDescent="0.25">
      <c r="A12" s="70" t="s">
        <v>11</v>
      </c>
      <c r="B12" s="31" t="s">
        <v>6</v>
      </c>
      <c r="C12" s="32"/>
      <c r="D12" s="33">
        <f>'[4]BI Import'!K3</f>
        <v>232</v>
      </c>
      <c r="E12" s="31" t="s">
        <v>6</v>
      </c>
      <c r="F12" s="32"/>
      <c r="G12" s="33">
        <f>'[4]BI Import'!K6</f>
        <v>21</v>
      </c>
    </row>
    <row r="13" spans="1:7" x14ac:dyDescent="0.25">
      <c r="A13" s="65"/>
      <c r="B13" s="26" t="s">
        <v>21</v>
      </c>
      <c r="C13" s="9">
        <v>0.8</v>
      </c>
      <c r="D13" s="10">
        <f>'[4]BI Import'!L3</f>
        <v>0.92669999999999997</v>
      </c>
      <c r="E13" s="26" t="s">
        <v>21</v>
      </c>
      <c r="F13" s="9">
        <v>0.8</v>
      </c>
      <c r="G13" s="10">
        <f>'[4]BI Import'!L6</f>
        <v>0.95240000000000002</v>
      </c>
    </row>
    <row r="14" spans="1:7" x14ac:dyDescent="0.25">
      <c r="A14" s="65"/>
      <c r="B14" s="26" t="s">
        <v>13</v>
      </c>
      <c r="C14" s="9">
        <v>0.9</v>
      </c>
      <c r="D14" s="10">
        <f>'[4]BI Import'!M3</f>
        <v>0.96550000000000002</v>
      </c>
      <c r="E14" s="26" t="s">
        <v>13</v>
      </c>
      <c r="F14" s="9">
        <v>0.9</v>
      </c>
      <c r="G14" s="10">
        <f>'[4]BI Import'!M6</f>
        <v>1</v>
      </c>
    </row>
    <row r="15" spans="1:7" x14ac:dyDescent="0.25">
      <c r="A15" s="65"/>
      <c r="B15" s="26" t="s">
        <v>10</v>
      </c>
      <c r="C15" s="9">
        <v>1</v>
      </c>
      <c r="D15" s="10">
        <f>'[4]BI Import'!N3</f>
        <v>0.99570000000000003</v>
      </c>
      <c r="E15" s="26" t="s">
        <v>10</v>
      </c>
      <c r="F15" s="9">
        <v>1</v>
      </c>
      <c r="G15" s="10">
        <f>'[4]BI Import'!N6</f>
        <v>1</v>
      </c>
    </row>
    <row r="16" spans="1:7" x14ac:dyDescent="0.25">
      <c r="A16" s="65"/>
      <c r="B16" s="26" t="s">
        <v>20</v>
      </c>
      <c r="C16" s="11"/>
      <c r="D16" s="10">
        <f>'[4]BI Import'!O3</f>
        <v>0.99570000000000003</v>
      </c>
      <c r="E16" s="26" t="s">
        <v>20</v>
      </c>
      <c r="F16" s="11"/>
      <c r="G16" s="10">
        <f>'[4]BI Import'!O6</f>
        <v>1</v>
      </c>
    </row>
    <row r="17" spans="1:7" ht="15.75" thickBot="1" x14ac:dyDescent="0.3">
      <c r="A17" s="66"/>
      <c r="B17" s="28" t="s">
        <v>22</v>
      </c>
      <c r="C17" s="29"/>
      <c r="D17" s="34">
        <f>'[4]BI Import'!P3</f>
        <v>0.99570000000000003</v>
      </c>
      <c r="E17" s="28" t="s">
        <v>22</v>
      </c>
      <c r="F17" s="29"/>
      <c r="G17" s="35">
        <f>'[4]BI Import'!P6</f>
        <v>1</v>
      </c>
    </row>
  </sheetData>
  <mergeCells count="4">
    <mergeCell ref="B1:D1"/>
    <mergeCell ref="E1:G1"/>
    <mergeCell ref="A5:A11"/>
    <mergeCell ref="A12:A1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A5DE0-131A-48F9-AF70-CCCF8279A4B6}">
  <dimension ref="A1:G11"/>
  <sheetViews>
    <sheetView topLeftCell="A4" workbookViewId="0">
      <selection activeCell="A14" sqref="A14:XFD30"/>
    </sheetView>
  </sheetViews>
  <sheetFormatPr defaultRowHeight="15" x14ac:dyDescent="0.25"/>
  <sheetData>
    <row r="1" spans="1:7" x14ac:dyDescent="0.25">
      <c r="A1" s="1"/>
      <c r="B1" s="55" t="s">
        <v>0</v>
      </c>
      <c r="C1" s="56"/>
      <c r="D1" s="57"/>
      <c r="E1" s="2" t="s">
        <v>26</v>
      </c>
      <c r="F1" s="2"/>
      <c r="G1" s="2"/>
    </row>
    <row r="2" spans="1:7" ht="60" x14ac:dyDescent="0.25">
      <c r="A2" s="1"/>
      <c r="B2" s="3" t="s">
        <v>23</v>
      </c>
      <c r="C2" s="4" t="s">
        <v>2</v>
      </c>
      <c r="D2" s="5" t="str">
        <f>'[5]BI Import'!A3</f>
        <v>Jul 2023</v>
      </c>
      <c r="E2" s="3" t="s">
        <v>23</v>
      </c>
      <c r="F2" s="4" t="s">
        <v>4</v>
      </c>
      <c r="G2" s="5" t="str">
        <f>'[5]BI Import'!A3</f>
        <v>Jul 2023</v>
      </c>
    </row>
    <row r="3" spans="1:7" ht="30" x14ac:dyDescent="0.25">
      <c r="A3" s="58" t="s">
        <v>5</v>
      </c>
      <c r="B3" s="3" t="s">
        <v>6</v>
      </c>
      <c r="C3" s="6"/>
      <c r="D3" s="7">
        <f>'[5]BI Import'!Q3</f>
        <v>1767</v>
      </c>
      <c r="E3" s="3" t="s">
        <v>6</v>
      </c>
      <c r="F3" s="6"/>
      <c r="G3" s="7">
        <f>'[5]BI Import'!Q6</f>
        <v>48</v>
      </c>
    </row>
    <row r="4" spans="1:7" x14ac:dyDescent="0.25">
      <c r="A4" s="59"/>
      <c r="B4" s="1" t="s">
        <v>7</v>
      </c>
      <c r="C4" s="9">
        <v>0.8</v>
      </c>
      <c r="D4" s="10">
        <f>'[5]BI Import'!R3</f>
        <v>1</v>
      </c>
      <c r="E4" s="1" t="s">
        <v>7</v>
      </c>
      <c r="F4" s="9">
        <v>0.8</v>
      </c>
      <c r="G4" s="10">
        <f>'[5]BI Import'!R6</f>
        <v>1</v>
      </c>
    </row>
    <row r="5" spans="1:7" x14ac:dyDescent="0.25">
      <c r="A5" s="59"/>
      <c r="B5" s="1" t="s">
        <v>8</v>
      </c>
      <c r="C5" s="9">
        <v>0.9</v>
      </c>
      <c r="D5" s="10">
        <f>'[5]BI Import'!S3</f>
        <v>1</v>
      </c>
      <c r="E5" s="1" t="s">
        <v>8</v>
      </c>
      <c r="F5" s="9">
        <v>0.9</v>
      </c>
      <c r="G5" s="10">
        <f>'[5]BI Import'!S6</f>
        <v>1</v>
      </c>
    </row>
    <row r="6" spans="1:7" x14ac:dyDescent="0.25">
      <c r="A6" s="59"/>
      <c r="B6" s="1" t="s">
        <v>9</v>
      </c>
      <c r="C6" s="9">
        <v>1</v>
      </c>
      <c r="D6" s="10">
        <f>'[5]BI Import'!T3</f>
        <v>1</v>
      </c>
      <c r="E6" s="1" t="s">
        <v>9</v>
      </c>
      <c r="F6" s="9">
        <v>1</v>
      </c>
      <c r="G6" s="10">
        <f>'[5]BI Import'!T6</f>
        <v>1</v>
      </c>
    </row>
    <row r="7" spans="1:7" x14ac:dyDescent="0.25">
      <c r="A7" s="8"/>
      <c r="B7" s="1" t="s">
        <v>10</v>
      </c>
      <c r="C7" s="9"/>
      <c r="D7" s="10"/>
      <c r="E7" s="1"/>
      <c r="F7" s="9"/>
      <c r="G7" s="10"/>
    </row>
    <row r="8" spans="1:7" ht="30" x14ac:dyDescent="0.25">
      <c r="A8" s="58" t="s">
        <v>11</v>
      </c>
      <c r="B8" s="3" t="s">
        <v>6</v>
      </c>
      <c r="C8" s="11"/>
      <c r="D8" s="12">
        <f>'[5]BI Import'!V3</f>
        <v>334</v>
      </c>
      <c r="E8" s="3" t="s">
        <v>6</v>
      </c>
      <c r="F8" s="11"/>
      <c r="G8" s="12">
        <f>'[5]BI Import'!V6</f>
        <v>3</v>
      </c>
    </row>
    <row r="9" spans="1:7" x14ac:dyDescent="0.25">
      <c r="A9" s="59"/>
      <c r="B9" s="1" t="s">
        <v>12</v>
      </c>
      <c r="C9" s="9">
        <v>0.8</v>
      </c>
      <c r="D9" s="10">
        <f>'[5]BI Import'!W3</f>
        <v>1</v>
      </c>
      <c r="E9" s="1" t="s">
        <v>12</v>
      </c>
      <c r="F9" s="9">
        <v>0.8</v>
      </c>
      <c r="G9" s="10">
        <f>'[5]BI Import'!W6</f>
        <v>1</v>
      </c>
    </row>
    <row r="10" spans="1:7" x14ac:dyDescent="0.25">
      <c r="A10" s="59"/>
      <c r="B10" s="1" t="s">
        <v>13</v>
      </c>
      <c r="C10" s="9">
        <v>0.9</v>
      </c>
      <c r="D10" s="10">
        <f>'[5]BI Import'!X3</f>
        <v>1</v>
      </c>
      <c r="E10" s="1" t="s">
        <v>13</v>
      </c>
      <c r="F10" s="9">
        <v>0.9</v>
      </c>
      <c r="G10" s="10">
        <f>'[5]BI Import'!X6</f>
        <v>1</v>
      </c>
    </row>
    <row r="11" spans="1:7" x14ac:dyDescent="0.25">
      <c r="A11" s="59"/>
      <c r="B11" s="1" t="s">
        <v>14</v>
      </c>
      <c r="C11" s="9">
        <v>1</v>
      </c>
      <c r="D11" s="10">
        <f>'[5]BI Import'!Y3</f>
        <v>1</v>
      </c>
      <c r="E11" s="1" t="s">
        <v>14</v>
      </c>
      <c r="F11" s="9">
        <v>1</v>
      </c>
      <c r="G11" s="10">
        <f>'[5]BI Import'!Y6</f>
        <v>1</v>
      </c>
    </row>
  </sheetData>
  <mergeCells count="3">
    <mergeCell ref="B1:D1"/>
    <mergeCell ref="A3:A6"/>
    <mergeCell ref="A8:A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1F1C5-6FB3-40BE-BDA5-C63293DFF75D}">
  <dimension ref="A1:G17"/>
  <sheetViews>
    <sheetView workbookViewId="0">
      <selection activeCell="K20" sqref="K20"/>
    </sheetView>
  </sheetViews>
  <sheetFormatPr defaultRowHeight="15" x14ac:dyDescent="0.25"/>
  <sheetData>
    <row r="1" spans="1:7" x14ac:dyDescent="0.25">
      <c r="A1" s="13"/>
      <c r="B1" s="60" t="s">
        <v>15</v>
      </c>
      <c r="C1" s="61"/>
      <c r="D1" s="62"/>
      <c r="E1" s="60" t="s">
        <v>16</v>
      </c>
      <c r="F1" s="61"/>
      <c r="G1" s="63"/>
    </row>
    <row r="2" spans="1:7" ht="90.75" thickBot="1" x14ac:dyDescent="0.3">
      <c r="A2" s="14"/>
      <c r="B2" s="15" t="s">
        <v>24</v>
      </c>
      <c r="C2" s="16" t="s">
        <v>4</v>
      </c>
      <c r="D2" s="5" t="str">
        <f>'[5]BI Import'!A3</f>
        <v>Jul 2023</v>
      </c>
      <c r="E2" s="15" t="s">
        <v>24</v>
      </c>
      <c r="F2" s="16" t="s">
        <v>4</v>
      </c>
      <c r="G2" s="5" t="str">
        <f>'[5]BI Import'!A3</f>
        <v>Jul 2023</v>
      </c>
    </row>
    <row r="3" spans="1:7" ht="30" x14ac:dyDescent="0.25">
      <c r="A3" s="17"/>
      <c r="B3" s="18" t="s">
        <v>6</v>
      </c>
      <c r="C3" s="19"/>
      <c r="D3" s="20">
        <f>'[5]BI Import'!B3</f>
        <v>2395</v>
      </c>
      <c r="E3" s="18" t="s">
        <v>6</v>
      </c>
      <c r="F3" s="19"/>
      <c r="G3" s="20">
        <f>'[5]BI Import'!$B6</f>
        <v>260</v>
      </c>
    </row>
    <row r="4" spans="1:7" ht="30.75" thickBot="1" x14ac:dyDescent="0.3">
      <c r="A4" s="17"/>
      <c r="B4" s="15" t="s">
        <v>17</v>
      </c>
      <c r="C4" s="21"/>
      <c r="D4" s="22">
        <f>'[5]BI Import'!C3</f>
        <v>9.2585006145022533E-2</v>
      </c>
      <c r="E4" s="15" t="s">
        <v>17</v>
      </c>
      <c r="F4" s="21"/>
      <c r="G4" s="22">
        <f>'[5]BI Import'!C6</f>
        <v>1.1494252873563218E-2</v>
      </c>
    </row>
    <row r="5" spans="1:7" ht="30.75" thickBot="1" x14ac:dyDescent="0.3">
      <c r="A5" s="67" t="s">
        <v>5</v>
      </c>
      <c r="B5" s="18" t="s">
        <v>6</v>
      </c>
      <c r="C5" s="19"/>
      <c r="D5" s="20">
        <f>'[5]BI Import'!D3</f>
        <v>2040</v>
      </c>
      <c r="E5" s="18" t="s">
        <v>6</v>
      </c>
      <c r="F5" s="19"/>
      <c r="G5" s="20">
        <f>'[5]BI Import'!D6</f>
        <v>232</v>
      </c>
    </row>
    <row r="6" spans="1:7" x14ac:dyDescent="0.25">
      <c r="A6" s="68"/>
      <c r="B6" s="23" t="s">
        <v>18</v>
      </c>
      <c r="C6" s="24">
        <v>0.8</v>
      </c>
      <c r="D6" s="25">
        <f>'[5]BI Import'!E3</f>
        <v>0.6705882352941176</v>
      </c>
      <c r="E6" s="23" t="s">
        <v>18</v>
      </c>
      <c r="F6" s="24">
        <v>0.8</v>
      </c>
      <c r="G6" s="25">
        <f>'[5]BI Import'!E6</f>
        <v>0.72844827586206895</v>
      </c>
    </row>
    <row r="7" spans="1:7" x14ac:dyDescent="0.25">
      <c r="A7" s="68"/>
      <c r="B7" s="26" t="s">
        <v>7</v>
      </c>
      <c r="C7" s="9">
        <v>0.9</v>
      </c>
      <c r="D7" s="27">
        <f>'[5]BI Import'!F3</f>
        <v>0.81715686274509802</v>
      </c>
      <c r="E7" s="26" t="s">
        <v>7</v>
      </c>
      <c r="F7" s="9">
        <v>0.9</v>
      </c>
      <c r="G7" s="27">
        <f>'[5]BI Import'!F6</f>
        <v>0.80603448275862066</v>
      </c>
    </row>
    <row r="8" spans="1:7" x14ac:dyDescent="0.25">
      <c r="A8" s="68"/>
      <c r="B8" s="26" t="s">
        <v>8</v>
      </c>
      <c r="C8" s="9">
        <v>1</v>
      </c>
      <c r="D8" s="27">
        <f>'[5]BI Import'!G3</f>
        <v>0.97450980392156861</v>
      </c>
      <c r="E8" s="26" t="s">
        <v>8</v>
      </c>
      <c r="F8" s="9">
        <v>1</v>
      </c>
      <c r="G8" s="27">
        <f>'[5]BI Import'!G6</f>
        <v>0.92672413793103448</v>
      </c>
    </row>
    <row r="9" spans="1:7" x14ac:dyDescent="0.25">
      <c r="A9" s="68"/>
      <c r="B9" s="26" t="s">
        <v>19</v>
      </c>
      <c r="C9" s="11"/>
      <c r="D9" s="27">
        <f>'[5]BI Import'!H3</f>
        <v>0.9916666666666667</v>
      </c>
      <c r="E9" s="26" t="s">
        <v>19</v>
      </c>
      <c r="F9" s="11"/>
      <c r="G9" s="27">
        <f>'[5]BI Import'!H6</f>
        <v>0.96551724137931039</v>
      </c>
    </row>
    <row r="10" spans="1:7" x14ac:dyDescent="0.25">
      <c r="A10" s="68"/>
      <c r="B10" s="26" t="s">
        <v>10</v>
      </c>
      <c r="C10" s="11"/>
      <c r="D10" s="27">
        <f>'[5]BI Import'!I3</f>
        <v>1</v>
      </c>
      <c r="E10" s="26" t="s">
        <v>10</v>
      </c>
      <c r="F10" s="11"/>
      <c r="G10" s="27">
        <f>'[5]BI Import'!I6</f>
        <v>1</v>
      </c>
    </row>
    <row r="11" spans="1:7" ht="15.75" thickBot="1" x14ac:dyDescent="0.3">
      <c r="A11" s="69"/>
      <c r="B11" s="28" t="s">
        <v>20</v>
      </c>
      <c r="C11" s="29"/>
      <c r="D11" s="30">
        <f>'[5]BI Import'!J3</f>
        <v>1</v>
      </c>
      <c r="E11" s="28" t="s">
        <v>20</v>
      </c>
      <c r="F11" s="29"/>
      <c r="G11" s="30">
        <f>'[5]BI Import'!J6</f>
        <v>1</v>
      </c>
    </row>
    <row r="12" spans="1:7" ht="30" x14ac:dyDescent="0.25">
      <c r="A12" s="70" t="s">
        <v>11</v>
      </c>
      <c r="B12" s="31" t="s">
        <v>6</v>
      </c>
      <c r="C12" s="32"/>
      <c r="D12" s="33">
        <f>'[5]BI Import'!K3</f>
        <v>355</v>
      </c>
      <c r="E12" s="31" t="s">
        <v>6</v>
      </c>
      <c r="F12" s="32"/>
      <c r="G12" s="33">
        <f>'[5]BI Import'!K6</f>
        <v>28</v>
      </c>
    </row>
    <row r="13" spans="1:7" x14ac:dyDescent="0.25">
      <c r="A13" s="65"/>
      <c r="B13" s="26" t="s">
        <v>21</v>
      </c>
      <c r="C13" s="9">
        <v>0.8</v>
      </c>
      <c r="D13" s="10">
        <f>'[5]BI Import'!L3</f>
        <v>0.94929577464788728</v>
      </c>
      <c r="E13" s="26" t="s">
        <v>21</v>
      </c>
      <c r="F13" s="9">
        <v>0.8</v>
      </c>
      <c r="G13" s="10">
        <f>'[5]BI Import'!L6</f>
        <v>0.9285714285714286</v>
      </c>
    </row>
    <row r="14" spans="1:7" x14ac:dyDescent="0.25">
      <c r="A14" s="65"/>
      <c r="B14" s="26" t="s">
        <v>13</v>
      </c>
      <c r="C14" s="9">
        <v>0.9</v>
      </c>
      <c r="D14" s="10">
        <f>'[5]BI Import'!M3</f>
        <v>0.9802816901408451</v>
      </c>
      <c r="E14" s="26" t="s">
        <v>13</v>
      </c>
      <c r="F14" s="9">
        <v>0.9</v>
      </c>
      <c r="G14" s="10">
        <f>'[5]BI Import'!M6</f>
        <v>0.9642857142857143</v>
      </c>
    </row>
    <row r="15" spans="1:7" x14ac:dyDescent="0.25">
      <c r="A15" s="65"/>
      <c r="B15" s="26" t="s">
        <v>10</v>
      </c>
      <c r="C15" s="9">
        <v>1</v>
      </c>
      <c r="D15" s="10">
        <f>'[5]BI Import'!N3</f>
        <v>1</v>
      </c>
      <c r="E15" s="26" t="s">
        <v>10</v>
      </c>
      <c r="F15" s="9">
        <v>1</v>
      </c>
      <c r="G15" s="10">
        <f>'[5]BI Import'!N6</f>
        <v>1</v>
      </c>
    </row>
    <row r="16" spans="1:7" x14ac:dyDescent="0.25">
      <c r="A16" s="65"/>
      <c r="B16" s="26" t="s">
        <v>20</v>
      </c>
      <c r="C16" s="11"/>
      <c r="D16" s="10">
        <f>'[5]BI Import'!O3</f>
        <v>1</v>
      </c>
      <c r="E16" s="26" t="s">
        <v>20</v>
      </c>
      <c r="F16" s="11"/>
      <c r="G16" s="10">
        <f>'[5]BI Import'!O6</f>
        <v>1</v>
      </c>
    </row>
    <row r="17" spans="1:7" ht="15.75" thickBot="1" x14ac:dyDescent="0.3">
      <c r="A17" s="66"/>
      <c r="B17" s="28" t="s">
        <v>22</v>
      </c>
      <c r="C17" s="29"/>
      <c r="D17" s="34">
        <f>'[5]BI Import'!P3</f>
        <v>1</v>
      </c>
      <c r="E17" s="28" t="s">
        <v>22</v>
      </c>
      <c r="F17" s="29"/>
      <c r="G17" s="35">
        <f>'[5]BI Import'!P6</f>
        <v>1</v>
      </c>
    </row>
  </sheetData>
  <mergeCells count="4">
    <mergeCell ref="B1:D1"/>
    <mergeCell ref="E1:G1"/>
    <mergeCell ref="A5:A11"/>
    <mergeCell ref="A12:A1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B9F5D-06DB-42FA-A94D-4A85506F9C31}">
  <dimension ref="A1:G15"/>
  <sheetViews>
    <sheetView workbookViewId="0">
      <selection activeCell="K12" sqref="K12"/>
    </sheetView>
  </sheetViews>
  <sheetFormatPr defaultRowHeight="15" x14ac:dyDescent="0.25"/>
  <sheetData>
    <row r="1" spans="1:7" ht="45" x14ac:dyDescent="0.25">
      <c r="A1" s="1"/>
      <c r="B1" s="55" t="s">
        <v>0</v>
      </c>
      <c r="C1" s="56"/>
      <c r="D1" s="57"/>
      <c r="E1" s="2" t="s">
        <v>1</v>
      </c>
      <c r="F1" s="2"/>
      <c r="G1" s="2"/>
    </row>
    <row r="2" spans="1:7" ht="60" x14ac:dyDescent="0.25">
      <c r="A2" s="1"/>
      <c r="B2" s="3" t="s">
        <v>23</v>
      </c>
      <c r="C2" s="4" t="s">
        <v>2</v>
      </c>
      <c r="D2" s="4" t="s">
        <v>32</v>
      </c>
      <c r="E2" s="3" t="s">
        <v>23</v>
      </c>
      <c r="F2" s="4" t="s">
        <v>4</v>
      </c>
      <c r="G2" s="4" t="s">
        <v>33</v>
      </c>
    </row>
    <row r="3" spans="1:7" ht="30" x14ac:dyDescent="0.25">
      <c r="A3" s="58" t="s">
        <v>5</v>
      </c>
      <c r="B3" s="3" t="s">
        <v>6</v>
      </c>
      <c r="C3" s="6"/>
      <c r="D3" s="4">
        <v>1522</v>
      </c>
      <c r="E3" s="3" t="s">
        <v>6</v>
      </c>
      <c r="F3" s="6"/>
      <c r="G3" s="4">
        <v>35</v>
      </c>
    </row>
    <row r="4" spans="1:7" x14ac:dyDescent="0.25">
      <c r="A4" s="59"/>
      <c r="B4" s="1" t="s">
        <v>7</v>
      </c>
      <c r="C4" s="9">
        <v>0.8</v>
      </c>
      <c r="D4" s="10">
        <v>0.99860000000000004</v>
      </c>
      <c r="E4" s="1" t="s">
        <v>18</v>
      </c>
      <c r="F4" s="48">
        <v>0.8</v>
      </c>
      <c r="G4" s="41">
        <v>1</v>
      </c>
    </row>
    <row r="5" spans="1:7" x14ac:dyDescent="0.25">
      <c r="A5" s="59"/>
      <c r="B5" s="1" t="s">
        <v>8</v>
      </c>
      <c r="C5" s="9">
        <v>0.9</v>
      </c>
      <c r="D5" s="10">
        <v>1</v>
      </c>
      <c r="E5" s="1" t="s">
        <v>7</v>
      </c>
      <c r="F5" s="48">
        <v>0.9</v>
      </c>
      <c r="G5" s="41">
        <v>1</v>
      </c>
    </row>
    <row r="6" spans="1:7" x14ac:dyDescent="0.25">
      <c r="A6" s="59"/>
      <c r="B6" s="1" t="s">
        <v>9</v>
      </c>
      <c r="C6" s="9">
        <v>1</v>
      </c>
      <c r="D6" s="10">
        <v>1</v>
      </c>
      <c r="E6" s="1" t="s">
        <v>8</v>
      </c>
      <c r="F6" s="48">
        <v>1</v>
      </c>
      <c r="G6" s="41">
        <v>1</v>
      </c>
    </row>
    <row r="7" spans="1:7" x14ac:dyDescent="0.25">
      <c r="A7" s="59"/>
      <c r="B7" s="49"/>
      <c r="C7" s="11"/>
      <c r="D7" s="49"/>
      <c r="E7" s="1" t="s">
        <v>19</v>
      </c>
      <c r="F7" s="11"/>
      <c r="G7" s="41"/>
    </row>
    <row r="8" spans="1:7" x14ac:dyDescent="0.25">
      <c r="A8" s="59"/>
      <c r="B8" s="49"/>
      <c r="C8" s="11"/>
      <c r="D8" s="49"/>
      <c r="E8" s="1" t="s">
        <v>10</v>
      </c>
      <c r="F8" s="11"/>
      <c r="G8" s="41"/>
    </row>
    <row r="9" spans="1:7" x14ac:dyDescent="0.25">
      <c r="A9" s="71"/>
      <c r="B9" s="49"/>
      <c r="C9" s="11"/>
      <c r="D9" s="49"/>
      <c r="E9" s="1" t="s">
        <v>20</v>
      </c>
      <c r="F9" s="11"/>
      <c r="G9" s="41"/>
    </row>
    <row r="10" spans="1:7" ht="30" x14ac:dyDescent="0.25">
      <c r="A10" s="58" t="s">
        <v>11</v>
      </c>
      <c r="B10" s="3" t="s">
        <v>6</v>
      </c>
      <c r="C10" s="11"/>
      <c r="D10" s="4">
        <v>259</v>
      </c>
      <c r="E10" s="3" t="s">
        <v>6</v>
      </c>
      <c r="F10" s="11"/>
      <c r="G10" s="42">
        <v>4</v>
      </c>
    </row>
    <row r="11" spans="1:7" x14ac:dyDescent="0.25">
      <c r="A11" s="59"/>
      <c r="B11" s="1" t="s">
        <v>12</v>
      </c>
      <c r="C11" s="9">
        <v>0.8</v>
      </c>
      <c r="D11" s="10">
        <v>1</v>
      </c>
      <c r="E11" s="1" t="s">
        <v>21</v>
      </c>
      <c r="F11" s="48">
        <v>0.8</v>
      </c>
      <c r="G11" s="41">
        <v>1</v>
      </c>
    </row>
    <row r="12" spans="1:7" x14ac:dyDescent="0.25">
      <c r="A12" s="59"/>
      <c r="B12" s="1" t="s">
        <v>13</v>
      </c>
      <c r="C12" s="9">
        <v>0.9</v>
      </c>
      <c r="D12" s="10">
        <v>1</v>
      </c>
      <c r="E12" s="1" t="s">
        <v>13</v>
      </c>
      <c r="F12" s="48">
        <v>0.9</v>
      </c>
      <c r="G12" s="41">
        <v>1</v>
      </c>
    </row>
    <row r="13" spans="1:7" x14ac:dyDescent="0.25">
      <c r="A13" s="59"/>
      <c r="B13" s="1" t="s">
        <v>14</v>
      </c>
      <c r="C13" s="9">
        <v>1</v>
      </c>
      <c r="D13" s="10">
        <v>1</v>
      </c>
      <c r="E13" s="1" t="s">
        <v>10</v>
      </c>
      <c r="F13" s="48">
        <v>1</v>
      </c>
      <c r="G13" s="41">
        <v>1</v>
      </c>
    </row>
    <row r="14" spans="1:7" x14ac:dyDescent="0.25">
      <c r="A14" s="59"/>
      <c r="B14" s="49"/>
      <c r="C14" s="11"/>
      <c r="D14" s="50"/>
      <c r="E14" s="1" t="s">
        <v>20</v>
      </c>
      <c r="F14" s="11"/>
      <c r="G14" s="41"/>
    </row>
    <row r="15" spans="1:7" x14ac:dyDescent="0.25">
      <c r="A15" s="71"/>
      <c r="B15" s="49"/>
      <c r="C15" s="11"/>
      <c r="D15" s="50"/>
      <c r="E15" s="1" t="s">
        <v>22</v>
      </c>
      <c r="F15" s="11"/>
      <c r="G15" s="41"/>
    </row>
  </sheetData>
  <mergeCells count="3">
    <mergeCell ref="B1:D1"/>
    <mergeCell ref="A3:A9"/>
    <mergeCell ref="A10:A1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2C471-31AB-4495-ADDD-9DB8BCDAFF4B}">
  <dimension ref="A1:G15"/>
  <sheetViews>
    <sheetView workbookViewId="0">
      <selection activeCell="N10" sqref="N10"/>
    </sheetView>
  </sheetViews>
  <sheetFormatPr defaultRowHeight="15" x14ac:dyDescent="0.25"/>
  <sheetData>
    <row r="1" spans="1:7" x14ac:dyDescent="0.25">
      <c r="A1" s="13"/>
      <c r="B1" s="60" t="s">
        <v>15</v>
      </c>
      <c r="C1" s="61"/>
      <c r="D1" s="62"/>
      <c r="E1" s="60" t="s">
        <v>16</v>
      </c>
      <c r="F1" s="61"/>
      <c r="G1" s="63"/>
    </row>
    <row r="2" spans="1:7" ht="195.75" thickBot="1" x14ac:dyDescent="0.3">
      <c r="A2" s="14"/>
      <c r="B2" s="15" t="s">
        <v>3</v>
      </c>
      <c r="C2" s="16" t="s">
        <v>4</v>
      </c>
      <c r="D2" s="16" t="s">
        <v>32</v>
      </c>
      <c r="E2" s="15" t="s">
        <v>3</v>
      </c>
      <c r="F2" s="16" t="s">
        <v>4</v>
      </c>
      <c r="G2" s="16" t="s">
        <v>34</v>
      </c>
    </row>
    <row r="3" spans="1:7" ht="30" x14ac:dyDescent="0.25">
      <c r="A3" s="64" t="s">
        <v>5</v>
      </c>
      <c r="B3" s="18" t="s">
        <v>6</v>
      </c>
      <c r="C3" s="51"/>
      <c r="D3" s="52">
        <v>1482</v>
      </c>
      <c r="E3" s="18" t="s">
        <v>6</v>
      </c>
      <c r="F3" s="51"/>
      <c r="G3" s="52">
        <v>212</v>
      </c>
    </row>
    <row r="4" spans="1:7" x14ac:dyDescent="0.25">
      <c r="A4" s="65"/>
      <c r="B4" s="26" t="s">
        <v>18</v>
      </c>
      <c r="C4" s="9">
        <v>0.8</v>
      </c>
      <c r="D4" s="10">
        <v>0.85699999999999998</v>
      </c>
      <c r="E4" s="26" t="s">
        <v>18</v>
      </c>
      <c r="F4" s="9">
        <v>0.8</v>
      </c>
      <c r="G4" s="10">
        <v>0.82550000000000001</v>
      </c>
    </row>
    <row r="5" spans="1:7" x14ac:dyDescent="0.25">
      <c r="A5" s="65"/>
      <c r="B5" s="26" t="s">
        <v>7</v>
      </c>
      <c r="C5" s="9">
        <v>0.9</v>
      </c>
      <c r="D5" s="10">
        <v>0.86099999999999999</v>
      </c>
      <c r="E5" s="26" t="s">
        <v>7</v>
      </c>
      <c r="F5" s="9">
        <v>0.9</v>
      </c>
      <c r="G5" s="10">
        <v>0.89149999999999996</v>
      </c>
    </row>
    <row r="6" spans="1:7" x14ac:dyDescent="0.25">
      <c r="A6" s="65"/>
      <c r="B6" s="26" t="s">
        <v>8</v>
      </c>
      <c r="C6" s="9">
        <v>1</v>
      </c>
      <c r="D6" s="10">
        <v>0.97170000000000001</v>
      </c>
      <c r="E6" s="26" t="s">
        <v>8</v>
      </c>
      <c r="F6" s="9">
        <v>1</v>
      </c>
      <c r="G6" s="10">
        <v>0.95750000000000002</v>
      </c>
    </row>
    <row r="7" spans="1:7" x14ac:dyDescent="0.25">
      <c r="A7" s="65"/>
      <c r="B7" s="26" t="s">
        <v>19</v>
      </c>
      <c r="C7" s="11"/>
      <c r="D7" s="10">
        <v>0.98919999999999997</v>
      </c>
      <c r="E7" s="26" t="s">
        <v>19</v>
      </c>
      <c r="F7" s="11"/>
      <c r="G7" s="10">
        <v>0.98580000000000001</v>
      </c>
    </row>
    <row r="8" spans="1:7" x14ac:dyDescent="0.25">
      <c r="A8" s="65"/>
      <c r="B8" s="26" t="s">
        <v>10</v>
      </c>
      <c r="C8" s="11"/>
      <c r="D8" s="10">
        <v>1</v>
      </c>
      <c r="E8" s="26" t="s">
        <v>10</v>
      </c>
      <c r="F8" s="11"/>
      <c r="G8" s="10">
        <v>1</v>
      </c>
    </row>
    <row r="9" spans="1:7" ht="15.75" thickBot="1" x14ac:dyDescent="0.3">
      <c r="A9" s="66"/>
      <c r="B9" s="28" t="s">
        <v>20</v>
      </c>
      <c r="C9" s="29"/>
      <c r="D9" s="35">
        <v>1</v>
      </c>
      <c r="E9" s="28" t="s">
        <v>20</v>
      </c>
      <c r="F9" s="29"/>
      <c r="G9" s="35">
        <v>1</v>
      </c>
    </row>
    <row r="10" spans="1:7" ht="30" x14ac:dyDescent="0.25">
      <c r="A10" s="64" t="s">
        <v>11</v>
      </c>
      <c r="B10" s="18" t="s">
        <v>6</v>
      </c>
      <c r="C10" s="53"/>
      <c r="D10" s="54">
        <v>158</v>
      </c>
      <c r="E10" s="18" t="s">
        <v>6</v>
      </c>
      <c r="F10" s="53"/>
      <c r="G10" s="54">
        <v>18</v>
      </c>
    </row>
    <row r="11" spans="1:7" x14ac:dyDescent="0.25">
      <c r="A11" s="65"/>
      <c r="B11" s="26" t="s">
        <v>21</v>
      </c>
      <c r="C11" s="9">
        <v>0.8</v>
      </c>
      <c r="D11" s="10">
        <v>0.94940000000000002</v>
      </c>
      <c r="E11" s="26" t="s">
        <v>21</v>
      </c>
      <c r="F11" s="9">
        <v>0.8</v>
      </c>
      <c r="G11" s="10">
        <v>0.94440000000000002</v>
      </c>
    </row>
    <row r="12" spans="1:7" x14ac:dyDescent="0.25">
      <c r="A12" s="65"/>
      <c r="B12" s="26" t="s">
        <v>13</v>
      </c>
      <c r="C12" s="9">
        <v>0.9</v>
      </c>
      <c r="D12" s="10">
        <v>0.96840000000000004</v>
      </c>
      <c r="E12" s="26" t="s">
        <v>13</v>
      </c>
      <c r="F12" s="9">
        <v>0.9</v>
      </c>
      <c r="G12" s="10">
        <v>0.94440000000000002</v>
      </c>
    </row>
    <row r="13" spans="1:7" x14ac:dyDescent="0.25">
      <c r="A13" s="65"/>
      <c r="B13" s="26" t="s">
        <v>10</v>
      </c>
      <c r="C13" s="9">
        <v>1</v>
      </c>
      <c r="D13" s="10">
        <v>1</v>
      </c>
      <c r="E13" s="26" t="s">
        <v>10</v>
      </c>
      <c r="F13" s="9">
        <v>1</v>
      </c>
      <c r="G13" s="10">
        <v>1</v>
      </c>
    </row>
    <row r="14" spans="1:7" x14ac:dyDescent="0.25">
      <c r="A14" s="65"/>
      <c r="B14" s="26" t="s">
        <v>20</v>
      </c>
      <c r="C14" s="11"/>
      <c r="D14" s="10">
        <v>1</v>
      </c>
      <c r="E14" s="26" t="s">
        <v>20</v>
      </c>
      <c r="F14" s="11"/>
      <c r="G14" s="10">
        <v>1</v>
      </c>
    </row>
    <row r="15" spans="1:7" ht="15.75" thickBot="1" x14ac:dyDescent="0.3">
      <c r="A15" s="66"/>
      <c r="B15" s="28" t="s">
        <v>22</v>
      </c>
      <c r="C15" s="29"/>
      <c r="D15" s="10">
        <v>1</v>
      </c>
      <c r="E15" s="28" t="s">
        <v>22</v>
      </c>
      <c r="F15" s="29"/>
      <c r="G15" s="10">
        <v>1</v>
      </c>
    </row>
  </sheetData>
  <mergeCells count="4">
    <mergeCell ref="B1:D1"/>
    <mergeCell ref="E1:G1"/>
    <mergeCell ref="A3:A9"/>
    <mergeCell ref="A10:A1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86B48-C158-4A7B-BF16-0BF43A74ACA4}">
  <dimension ref="A1:G11"/>
  <sheetViews>
    <sheetView workbookViewId="0">
      <selection activeCell="K28" sqref="K28"/>
    </sheetView>
  </sheetViews>
  <sheetFormatPr defaultRowHeight="15" x14ac:dyDescent="0.25"/>
  <sheetData>
    <row r="1" spans="1:7" ht="30" x14ac:dyDescent="0.25">
      <c r="A1" s="1"/>
      <c r="B1" s="55" t="s">
        <v>0</v>
      </c>
      <c r="C1" s="56"/>
      <c r="D1" s="57"/>
      <c r="E1" s="2" t="s">
        <v>29</v>
      </c>
      <c r="F1" s="2"/>
      <c r="G1" s="2"/>
    </row>
    <row r="2" spans="1:7" ht="60" x14ac:dyDescent="0.25">
      <c r="A2" s="1"/>
      <c r="B2" s="3" t="s">
        <v>23</v>
      </c>
      <c r="C2" s="4" t="s">
        <v>2</v>
      </c>
      <c r="D2" s="5" t="str">
        <f>'[6]BI Import'!A3</f>
        <v>Sep 2023</v>
      </c>
      <c r="E2" s="3" t="s">
        <v>23</v>
      </c>
      <c r="F2" s="4" t="s">
        <v>4</v>
      </c>
      <c r="G2" s="5" t="str">
        <f>'[6]BI Import'!A3</f>
        <v>Sep 2023</v>
      </c>
    </row>
    <row r="3" spans="1:7" ht="30" x14ac:dyDescent="0.25">
      <c r="A3" s="58" t="s">
        <v>5</v>
      </c>
      <c r="B3" s="3" t="s">
        <v>6</v>
      </c>
      <c r="C3" s="6"/>
      <c r="D3" s="7">
        <f>'[6]BI Import'!Q3</f>
        <v>1837</v>
      </c>
      <c r="E3" s="3" t="s">
        <v>6</v>
      </c>
      <c r="F3" s="6"/>
      <c r="G3" s="7">
        <f>'[6]BI Import'!Q6</f>
        <v>76</v>
      </c>
    </row>
    <row r="4" spans="1:7" x14ac:dyDescent="0.25">
      <c r="A4" s="59"/>
      <c r="B4" s="1" t="s">
        <v>7</v>
      </c>
      <c r="C4" s="9">
        <v>0.8</v>
      </c>
      <c r="D4" s="10">
        <f>'[6]BI Import'!R3</f>
        <v>1</v>
      </c>
      <c r="E4" s="1" t="s">
        <v>7</v>
      </c>
      <c r="F4" s="9">
        <v>0.8</v>
      </c>
      <c r="G4" s="10">
        <f>'[6]BI Import'!R6</f>
        <v>1</v>
      </c>
    </row>
    <row r="5" spans="1:7" x14ac:dyDescent="0.25">
      <c r="A5" s="59"/>
      <c r="B5" s="1" t="s">
        <v>8</v>
      </c>
      <c r="C5" s="9">
        <v>0.9</v>
      </c>
      <c r="D5" s="10">
        <f>'[6]BI Import'!S3</f>
        <v>1</v>
      </c>
      <c r="E5" s="1" t="s">
        <v>8</v>
      </c>
      <c r="F5" s="9">
        <v>0.9</v>
      </c>
      <c r="G5" s="10">
        <f>'[6]BI Import'!S6</f>
        <v>1</v>
      </c>
    </row>
    <row r="6" spans="1:7" x14ac:dyDescent="0.25">
      <c r="A6" s="59"/>
      <c r="B6" s="1" t="s">
        <v>9</v>
      </c>
      <c r="C6" s="9">
        <v>1</v>
      </c>
      <c r="D6" s="10">
        <f>'[6]BI Import'!T3</f>
        <v>1</v>
      </c>
      <c r="E6" s="1" t="s">
        <v>9</v>
      </c>
      <c r="F6" s="9">
        <v>1</v>
      </c>
      <c r="G6" s="10">
        <f>'[6]BI Import'!T6</f>
        <v>1</v>
      </c>
    </row>
    <row r="7" spans="1:7" x14ac:dyDescent="0.25">
      <c r="A7" s="8"/>
      <c r="B7" s="1" t="s">
        <v>10</v>
      </c>
      <c r="C7" s="9"/>
      <c r="D7" s="10"/>
      <c r="E7" s="1"/>
      <c r="F7" s="9"/>
      <c r="G7" s="10"/>
    </row>
    <row r="8" spans="1:7" ht="30" x14ac:dyDescent="0.25">
      <c r="A8" s="58" t="s">
        <v>11</v>
      </c>
      <c r="B8" s="3" t="s">
        <v>6</v>
      </c>
      <c r="C8" s="11"/>
      <c r="D8" s="12">
        <f>'[6]BI Import'!V3</f>
        <v>961</v>
      </c>
      <c r="E8" s="3" t="s">
        <v>6</v>
      </c>
      <c r="F8" s="11"/>
      <c r="G8" s="12">
        <f>'[6]BI Import'!V6</f>
        <v>3</v>
      </c>
    </row>
    <row r="9" spans="1:7" x14ac:dyDescent="0.25">
      <c r="A9" s="59"/>
      <c r="B9" s="1" t="s">
        <v>12</v>
      </c>
      <c r="C9" s="9">
        <v>0.8</v>
      </c>
      <c r="D9" s="10">
        <f>'[6]BI Import'!W3</f>
        <v>1</v>
      </c>
      <c r="E9" s="1" t="s">
        <v>12</v>
      </c>
      <c r="F9" s="9">
        <v>0.8</v>
      </c>
      <c r="G9" s="10">
        <f>'[6]BI Import'!W6</f>
        <v>1</v>
      </c>
    </row>
    <row r="10" spans="1:7" x14ac:dyDescent="0.25">
      <c r="A10" s="59"/>
      <c r="B10" s="1" t="s">
        <v>13</v>
      </c>
      <c r="C10" s="9">
        <v>0.9</v>
      </c>
      <c r="D10" s="10">
        <f>'[6]BI Import'!X3</f>
        <v>1</v>
      </c>
      <c r="E10" s="1" t="s">
        <v>13</v>
      </c>
      <c r="F10" s="9">
        <v>0.9</v>
      </c>
      <c r="G10" s="10">
        <f>'[6]BI Import'!X6</f>
        <v>1</v>
      </c>
    </row>
    <row r="11" spans="1:7" x14ac:dyDescent="0.25">
      <c r="A11" s="59"/>
      <c r="B11" s="1" t="s">
        <v>14</v>
      </c>
      <c r="C11" s="9">
        <v>1</v>
      </c>
      <c r="D11" s="10">
        <f>'[6]BI Import'!Y3</f>
        <v>1</v>
      </c>
      <c r="E11" s="1" t="s">
        <v>14</v>
      </c>
      <c r="F11" s="9">
        <v>1</v>
      </c>
      <c r="G11" s="10">
        <f>'[6]BI Import'!Y6</f>
        <v>1</v>
      </c>
    </row>
  </sheetData>
  <mergeCells count="3">
    <mergeCell ref="B1:D1"/>
    <mergeCell ref="A3:A6"/>
    <mergeCell ref="A8:A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0EB14-393D-4949-8B60-BF76C458CE23}">
  <dimension ref="A1:G17"/>
  <sheetViews>
    <sheetView workbookViewId="0">
      <selection activeCell="B2" sqref="B2"/>
    </sheetView>
  </sheetViews>
  <sheetFormatPr defaultRowHeight="15" x14ac:dyDescent="0.25"/>
  <sheetData>
    <row r="1" spans="1:7" x14ac:dyDescent="0.25">
      <c r="A1" s="13"/>
      <c r="B1" s="60" t="s">
        <v>15</v>
      </c>
      <c r="C1" s="61"/>
      <c r="D1" s="62"/>
      <c r="E1" s="60" t="s">
        <v>16</v>
      </c>
      <c r="F1" s="61"/>
      <c r="G1" s="63"/>
    </row>
    <row r="2" spans="1:7" ht="90.75" thickBot="1" x14ac:dyDescent="0.3">
      <c r="A2" s="14"/>
      <c r="B2" s="15" t="s">
        <v>24</v>
      </c>
      <c r="C2" s="16" t="s">
        <v>4</v>
      </c>
      <c r="D2" s="5" t="str">
        <f>'[6]BI Import'!A3</f>
        <v>Sep 2023</v>
      </c>
      <c r="E2" s="15" t="s">
        <v>24</v>
      </c>
      <c r="F2" s="16" t="s">
        <v>4</v>
      </c>
      <c r="G2" s="5" t="str">
        <f>'[6]BI Import'!A3</f>
        <v>Sep 2023</v>
      </c>
    </row>
    <row r="3" spans="1:7" ht="30" x14ac:dyDescent="0.25">
      <c r="A3" s="17"/>
      <c r="B3" s="18" t="s">
        <v>6</v>
      </c>
      <c r="C3" s="19"/>
      <c r="D3" s="20">
        <f>'[6]BI Import'!B3</f>
        <v>2639</v>
      </c>
      <c r="E3" s="18" t="s">
        <v>6</v>
      </c>
      <c r="F3" s="19"/>
      <c r="G3" s="20">
        <f>'[6]BI Import'!$B6</f>
        <v>311</v>
      </c>
    </row>
    <row r="4" spans="1:7" ht="30.75" thickBot="1" x14ac:dyDescent="0.3">
      <c r="A4" s="17"/>
      <c r="B4" s="15" t="s">
        <v>17</v>
      </c>
      <c r="C4" s="21"/>
      <c r="D4" s="22">
        <f>'[6]BI Import'!C3</f>
        <v>6.8965517241379309E-2</v>
      </c>
      <c r="E4" s="15" t="s">
        <v>17</v>
      </c>
      <c r="F4" s="21"/>
      <c r="G4" s="22">
        <f>'[6]BI Import'!C6</f>
        <v>6.4000000000000003E-3</v>
      </c>
    </row>
    <row r="5" spans="1:7" ht="30.75" thickBot="1" x14ac:dyDescent="0.3">
      <c r="A5" s="67" t="s">
        <v>5</v>
      </c>
      <c r="B5" s="18" t="s">
        <v>6</v>
      </c>
      <c r="C5" s="19"/>
      <c r="D5" s="20">
        <f>'[6]BI Import'!D3</f>
        <v>2373</v>
      </c>
      <c r="E5" s="18" t="s">
        <v>6</v>
      </c>
      <c r="F5" s="19"/>
      <c r="G5" s="20">
        <f>'[6]BI Import'!D6</f>
        <v>285</v>
      </c>
    </row>
    <row r="6" spans="1:7" x14ac:dyDescent="0.25">
      <c r="A6" s="68"/>
      <c r="B6" s="23" t="s">
        <v>18</v>
      </c>
      <c r="C6" s="24">
        <v>0.8</v>
      </c>
      <c r="D6" s="25">
        <f>'[6]BI Import'!E3</f>
        <v>0.67340918668352301</v>
      </c>
      <c r="E6" s="23" t="s">
        <v>18</v>
      </c>
      <c r="F6" s="24">
        <v>0.8</v>
      </c>
      <c r="G6" s="25">
        <f>'[6]BI Import'!E6</f>
        <v>0.76490000000000002</v>
      </c>
    </row>
    <row r="7" spans="1:7" x14ac:dyDescent="0.25">
      <c r="A7" s="68"/>
      <c r="B7" s="26" t="s">
        <v>7</v>
      </c>
      <c r="C7" s="9">
        <v>0.9</v>
      </c>
      <c r="D7" s="27">
        <f>'[6]BI Import'!F3</f>
        <v>0.83902233459755582</v>
      </c>
      <c r="E7" s="26" t="s">
        <v>7</v>
      </c>
      <c r="F7" s="9">
        <v>0.9</v>
      </c>
      <c r="G7" s="27">
        <f>'[6]BI Import'!F6</f>
        <v>0.86319999999999997</v>
      </c>
    </row>
    <row r="8" spans="1:7" x14ac:dyDescent="0.25">
      <c r="A8" s="68"/>
      <c r="B8" s="26" t="s">
        <v>8</v>
      </c>
      <c r="C8" s="9">
        <v>1</v>
      </c>
      <c r="D8" s="27">
        <f>'[6]BI Import'!G3</f>
        <v>0.98019384745048466</v>
      </c>
      <c r="E8" s="26" t="s">
        <v>8</v>
      </c>
      <c r="F8" s="9">
        <v>1</v>
      </c>
      <c r="G8" s="27">
        <f>'[6]BI Import'!G6</f>
        <v>0.96489999999999998</v>
      </c>
    </row>
    <row r="9" spans="1:7" x14ac:dyDescent="0.25">
      <c r="A9" s="68"/>
      <c r="B9" s="26" t="s">
        <v>19</v>
      </c>
      <c r="C9" s="11"/>
      <c r="D9" s="27">
        <f>'[6]BI Import'!H3</f>
        <v>0.99452170248630423</v>
      </c>
      <c r="E9" s="26" t="s">
        <v>19</v>
      </c>
      <c r="F9" s="11"/>
      <c r="G9" s="27">
        <f>'[6]BI Import'!H6</f>
        <v>0.98950000000000005</v>
      </c>
    </row>
    <row r="10" spans="1:7" x14ac:dyDescent="0.25">
      <c r="A10" s="68"/>
      <c r="B10" s="26" t="s">
        <v>10</v>
      </c>
      <c r="C10" s="11"/>
      <c r="D10" s="27">
        <f>'[6]BI Import'!I3</f>
        <v>1</v>
      </c>
      <c r="E10" s="26" t="s">
        <v>10</v>
      </c>
      <c r="F10" s="11"/>
      <c r="G10" s="27">
        <f>'[6]BI Import'!I6</f>
        <v>1</v>
      </c>
    </row>
    <row r="11" spans="1:7" ht="15.75" thickBot="1" x14ac:dyDescent="0.3">
      <c r="A11" s="69"/>
      <c r="B11" s="28" t="s">
        <v>20</v>
      </c>
      <c r="C11" s="29"/>
      <c r="D11" s="30">
        <f>'[6]BI Import'!J3</f>
        <v>1</v>
      </c>
      <c r="E11" s="28" t="s">
        <v>20</v>
      </c>
      <c r="F11" s="29"/>
      <c r="G11" s="30">
        <f>'[6]BI Import'!J6</f>
        <v>1</v>
      </c>
    </row>
    <row r="12" spans="1:7" ht="30" x14ac:dyDescent="0.25">
      <c r="A12" s="70" t="s">
        <v>11</v>
      </c>
      <c r="B12" s="31" t="s">
        <v>6</v>
      </c>
      <c r="C12" s="32"/>
      <c r="D12" s="33">
        <f>'[6]BI Import'!K3</f>
        <v>270</v>
      </c>
      <c r="E12" s="31" t="s">
        <v>6</v>
      </c>
      <c r="F12" s="32"/>
      <c r="G12" s="33">
        <f>'[6]BI Import'!K6</f>
        <v>26</v>
      </c>
    </row>
    <row r="13" spans="1:7" x14ac:dyDescent="0.25">
      <c r="A13" s="65"/>
      <c r="B13" s="26" t="s">
        <v>21</v>
      </c>
      <c r="C13" s="9">
        <v>0.8</v>
      </c>
      <c r="D13" s="10">
        <f>'[6]BI Import'!L3</f>
        <v>0.97407407407407409</v>
      </c>
      <c r="E13" s="26" t="s">
        <v>21</v>
      </c>
      <c r="F13" s="9">
        <v>0.8</v>
      </c>
      <c r="G13" s="10">
        <f>'[6]BI Import'!L6</f>
        <v>0.96150000000000002</v>
      </c>
    </row>
    <row r="14" spans="1:7" x14ac:dyDescent="0.25">
      <c r="A14" s="65"/>
      <c r="B14" s="26" t="s">
        <v>13</v>
      </c>
      <c r="C14" s="9">
        <v>0.9</v>
      </c>
      <c r="D14" s="10">
        <f>'[6]BI Import'!M3</f>
        <v>0.99259259259259258</v>
      </c>
      <c r="E14" s="26" t="s">
        <v>13</v>
      </c>
      <c r="F14" s="9">
        <v>0.9</v>
      </c>
      <c r="G14" s="10">
        <f>'[6]BI Import'!M6</f>
        <v>1</v>
      </c>
    </row>
    <row r="15" spans="1:7" x14ac:dyDescent="0.25">
      <c r="A15" s="65"/>
      <c r="B15" s="26" t="s">
        <v>10</v>
      </c>
      <c r="C15" s="9">
        <v>1</v>
      </c>
      <c r="D15" s="10">
        <f>'[6]BI Import'!N3</f>
        <v>1</v>
      </c>
      <c r="E15" s="26" t="s">
        <v>10</v>
      </c>
      <c r="F15" s="9">
        <v>1</v>
      </c>
      <c r="G15" s="10">
        <f>'[6]BI Import'!N6</f>
        <v>1</v>
      </c>
    </row>
    <row r="16" spans="1:7" x14ac:dyDescent="0.25">
      <c r="A16" s="65"/>
      <c r="B16" s="26" t="s">
        <v>20</v>
      </c>
      <c r="C16" s="11"/>
      <c r="D16" s="10">
        <f>'[6]BI Import'!O3</f>
        <v>1</v>
      </c>
      <c r="E16" s="26" t="s">
        <v>20</v>
      </c>
      <c r="F16" s="11"/>
      <c r="G16" s="10">
        <f>'[6]BI Import'!O6</f>
        <v>1</v>
      </c>
    </row>
    <row r="17" spans="1:7" ht="15.75" thickBot="1" x14ac:dyDescent="0.3">
      <c r="A17" s="66"/>
      <c r="B17" s="28" t="s">
        <v>22</v>
      </c>
      <c r="C17" s="29"/>
      <c r="D17" s="34">
        <f>'[6]BI Import'!P3</f>
        <v>1</v>
      </c>
      <c r="E17" s="28" t="s">
        <v>22</v>
      </c>
      <c r="F17" s="29"/>
      <c r="G17" s="35">
        <f>'[6]BI Import'!P6</f>
        <v>1</v>
      </c>
    </row>
  </sheetData>
  <mergeCells count="4">
    <mergeCell ref="B1:D1"/>
    <mergeCell ref="E1:G1"/>
    <mergeCell ref="A5:A11"/>
    <mergeCell ref="A12:A1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280E6-2F73-4115-BFAF-D2722CEBB833}">
  <dimension ref="A1:G11"/>
  <sheetViews>
    <sheetView workbookViewId="0">
      <selection activeCell="B2" sqref="B2"/>
    </sheetView>
  </sheetViews>
  <sheetFormatPr defaultRowHeight="15" x14ac:dyDescent="0.25"/>
  <cols>
    <col min="12" max="12" width="9" customWidth="1"/>
  </cols>
  <sheetData>
    <row r="1" spans="1:7" ht="14.25" customHeight="1" x14ac:dyDescent="0.25">
      <c r="A1" s="1"/>
      <c r="B1" s="55" t="s">
        <v>0</v>
      </c>
      <c r="C1" s="56"/>
      <c r="D1" s="57"/>
      <c r="E1" s="2" t="s">
        <v>25</v>
      </c>
      <c r="F1" s="2"/>
      <c r="G1" s="2"/>
    </row>
    <row r="2" spans="1:7" ht="60" x14ac:dyDescent="0.25">
      <c r="A2" s="1"/>
      <c r="B2" s="3" t="s">
        <v>23</v>
      </c>
      <c r="C2" s="4" t="s">
        <v>2</v>
      </c>
      <c r="D2" s="5" t="str">
        <f>'[7]BI Import'!A3</f>
        <v>Oct 2023</v>
      </c>
      <c r="E2" s="3" t="s">
        <v>23</v>
      </c>
      <c r="F2" s="4" t="s">
        <v>4</v>
      </c>
      <c r="G2" s="5" t="str">
        <f>'[7]BI Import'!A3</f>
        <v>Oct 2023</v>
      </c>
    </row>
    <row r="3" spans="1:7" ht="30" x14ac:dyDescent="0.25">
      <c r="A3" s="58" t="s">
        <v>5</v>
      </c>
      <c r="B3" s="3" t="s">
        <v>6</v>
      </c>
      <c r="C3" s="6"/>
      <c r="D3" s="7">
        <f>'[7]BI Import'!Q3</f>
        <v>1636</v>
      </c>
      <c r="E3" s="3" t="s">
        <v>6</v>
      </c>
      <c r="F3" s="6"/>
      <c r="G3" s="7">
        <f>'[7]BI Import'!Q6</f>
        <v>67</v>
      </c>
    </row>
    <row r="4" spans="1:7" x14ac:dyDescent="0.25">
      <c r="A4" s="59"/>
      <c r="B4" s="1" t="s">
        <v>7</v>
      </c>
      <c r="C4" s="9">
        <v>0.8</v>
      </c>
      <c r="D4" s="10">
        <f>'[7]BI Import'!R3</f>
        <v>1</v>
      </c>
      <c r="E4" s="1" t="s">
        <v>7</v>
      </c>
      <c r="F4" s="9">
        <v>0.8</v>
      </c>
      <c r="G4" s="10">
        <f>'[7]BI Import'!R6</f>
        <v>1</v>
      </c>
    </row>
    <row r="5" spans="1:7" x14ac:dyDescent="0.25">
      <c r="A5" s="59"/>
      <c r="B5" s="1" t="s">
        <v>8</v>
      </c>
      <c r="C5" s="9">
        <v>0.9</v>
      </c>
      <c r="D5" s="10">
        <f>'[7]BI Import'!S3</f>
        <v>1</v>
      </c>
      <c r="E5" s="1" t="s">
        <v>8</v>
      </c>
      <c r="F5" s="9">
        <v>0.9</v>
      </c>
      <c r="G5" s="10">
        <f>'[7]BI Import'!S6</f>
        <v>1</v>
      </c>
    </row>
    <row r="6" spans="1:7" x14ac:dyDescent="0.25">
      <c r="A6" s="59"/>
      <c r="B6" s="1" t="s">
        <v>9</v>
      </c>
      <c r="C6" s="9">
        <v>1</v>
      </c>
      <c r="D6" s="10">
        <f>'[7]BI Import'!T3</f>
        <v>1</v>
      </c>
      <c r="E6" s="1" t="s">
        <v>9</v>
      </c>
      <c r="F6" s="9">
        <v>1</v>
      </c>
      <c r="G6" s="10">
        <f>'[7]BI Import'!T6</f>
        <v>1</v>
      </c>
    </row>
    <row r="7" spans="1:7" x14ac:dyDescent="0.25">
      <c r="A7" s="8"/>
      <c r="B7" s="1" t="s">
        <v>10</v>
      </c>
      <c r="C7" s="9"/>
      <c r="D7" s="10"/>
      <c r="E7" s="1"/>
      <c r="F7" s="9"/>
      <c r="G7" s="10"/>
    </row>
    <row r="8" spans="1:7" ht="30" x14ac:dyDescent="0.25">
      <c r="A8" s="58" t="s">
        <v>11</v>
      </c>
      <c r="B8" s="3" t="s">
        <v>6</v>
      </c>
      <c r="C8" s="11"/>
      <c r="D8" s="12">
        <f>'[7]BI Import'!V3</f>
        <v>762</v>
      </c>
      <c r="E8" s="3" t="s">
        <v>6</v>
      </c>
      <c r="F8" s="11"/>
      <c r="G8" s="12">
        <f>'[7]BI Import'!V6</f>
        <v>6</v>
      </c>
    </row>
    <row r="9" spans="1:7" x14ac:dyDescent="0.25">
      <c r="A9" s="59"/>
      <c r="B9" s="1" t="s">
        <v>12</v>
      </c>
      <c r="C9" s="9">
        <v>0.8</v>
      </c>
      <c r="D9" s="10">
        <f>'[7]BI Import'!W3</f>
        <v>1</v>
      </c>
      <c r="E9" s="1" t="s">
        <v>12</v>
      </c>
      <c r="F9" s="9">
        <v>0.8</v>
      </c>
      <c r="G9" s="10">
        <f>'[7]BI Import'!W6</f>
        <v>1</v>
      </c>
    </row>
    <row r="10" spans="1:7" x14ac:dyDescent="0.25">
      <c r="A10" s="59"/>
      <c r="B10" s="1" t="s">
        <v>13</v>
      </c>
      <c r="C10" s="9">
        <v>0.9</v>
      </c>
      <c r="D10" s="10">
        <f>'[7]BI Import'!X3</f>
        <v>1</v>
      </c>
      <c r="E10" s="1" t="s">
        <v>13</v>
      </c>
      <c r="F10" s="9">
        <v>0.9</v>
      </c>
      <c r="G10" s="10">
        <f>'[7]BI Import'!X6</f>
        <v>1</v>
      </c>
    </row>
    <row r="11" spans="1:7" x14ac:dyDescent="0.25">
      <c r="A11" s="59"/>
      <c r="B11" s="1" t="s">
        <v>14</v>
      </c>
      <c r="C11" s="9">
        <v>1</v>
      </c>
      <c r="D11" s="10">
        <f>'[7]BI Import'!Y3</f>
        <v>1</v>
      </c>
      <c r="E11" s="1" t="s">
        <v>14</v>
      </c>
      <c r="F11" s="9">
        <v>1</v>
      </c>
      <c r="G11" s="10">
        <f>'[7]BI Import'!Y6</f>
        <v>1</v>
      </c>
    </row>
  </sheetData>
  <mergeCells count="3">
    <mergeCell ref="B1:D1"/>
    <mergeCell ref="A3:A6"/>
    <mergeCell ref="A8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8EBB-E91A-4252-B88D-A08AA973D0F1}">
  <dimension ref="A1:G16"/>
  <sheetViews>
    <sheetView workbookViewId="0">
      <selection activeCell="B2" sqref="B2"/>
    </sheetView>
  </sheetViews>
  <sheetFormatPr defaultRowHeight="15" x14ac:dyDescent="0.25"/>
  <sheetData>
    <row r="1" spans="1:7" x14ac:dyDescent="0.25">
      <c r="A1" s="13"/>
      <c r="B1" s="60" t="s">
        <v>15</v>
      </c>
      <c r="C1" s="61"/>
      <c r="D1" s="62"/>
      <c r="E1" s="60" t="s">
        <v>27</v>
      </c>
      <c r="F1" s="61"/>
      <c r="G1" s="63"/>
    </row>
    <row r="2" spans="1:7" ht="90.75" thickBot="1" x14ac:dyDescent="0.3">
      <c r="A2" s="14"/>
      <c r="B2" s="15" t="s">
        <v>24</v>
      </c>
      <c r="C2" s="16" t="s">
        <v>4</v>
      </c>
      <c r="D2" s="5">
        <v>44927</v>
      </c>
      <c r="E2" s="15" t="s">
        <v>24</v>
      </c>
      <c r="F2" s="16" t="s">
        <v>4</v>
      </c>
      <c r="G2" s="5">
        <v>44927</v>
      </c>
    </row>
    <row r="3" spans="1:7" ht="30.75" thickBot="1" x14ac:dyDescent="0.3">
      <c r="A3" s="17"/>
      <c r="B3" s="18" t="s">
        <v>6</v>
      </c>
      <c r="C3" s="19"/>
      <c r="D3" s="43">
        <v>1179</v>
      </c>
      <c r="E3" s="18" t="s">
        <v>6</v>
      </c>
      <c r="F3" s="19"/>
      <c r="G3" s="43">
        <v>185</v>
      </c>
    </row>
    <row r="4" spans="1:7" ht="30" x14ac:dyDescent="0.25">
      <c r="A4" s="64" t="s">
        <v>5</v>
      </c>
      <c r="B4" s="44" t="s">
        <v>17</v>
      </c>
      <c r="C4" s="6"/>
      <c r="D4" s="45">
        <v>0.11550000000000001</v>
      </c>
      <c r="E4" s="44" t="s">
        <v>17</v>
      </c>
      <c r="F4" s="6"/>
      <c r="G4" s="45">
        <v>6.0900000000000003E-2</v>
      </c>
    </row>
    <row r="5" spans="1:7" x14ac:dyDescent="0.25">
      <c r="A5" s="65"/>
      <c r="B5" s="26" t="s">
        <v>18</v>
      </c>
      <c r="C5" s="9">
        <v>0.8</v>
      </c>
      <c r="D5" s="27">
        <v>0.82440000000000002</v>
      </c>
      <c r="E5" s="26" t="s">
        <v>18</v>
      </c>
      <c r="F5" s="9">
        <v>0.8</v>
      </c>
      <c r="G5" s="27">
        <v>0.85409999999999997</v>
      </c>
    </row>
    <row r="6" spans="1:7" x14ac:dyDescent="0.25">
      <c r="A6" s="65"/>
      <c r="B6" s="26" t="s">
        <v>7</v>
      </c>
      <c r="C6" s="9">
        <v>0.9</v>
      </c>
      <c r="D6" s="27">
        <v>0.89229999999999998</v>
      </c>
      <c r="E6" s="26" t="s">
        <v>7</v>
      </c>
      <c r="F6" s="9">
        <v>0.9</v>
      </c>
      <c r="G6" s="27">
        <v>0.96220000000000006</v>
      </c>
    </row>
    <row r="7" spans="1:7" x14ac:dyDescent="0.25">
      <c r="A7" s="65"/>
      <c r="B7" s="26" t="s">
        <v>8</v>
      </c>
      <c r="C7" s="9">
        <v>1</v>
      </c>
      <c r="D7" s="27">
        <v>0.98729999999999996</v>
      </c>
      <c r="E7" s="26" t="s">
        <v>8</v>
      </c>
      <c r="F7" s="9">
        <v>1</v>
      </c>
      <c r="G7" s="27">
        <v>0.98919999999999997</v>
      </c>
    </row>
    <row r="8" spans="1:7" x14ac:dyDescent="0.25">
      <c r="A8" s="65"/>
      <c r="B8" s="26" t="s">
        <v>19</v>
      </c>
      <c r="C8" s="11"/>
      <c r="D8" s="27">
        <v>0.99660000000000004</v>
      </c>
      <c r="E8" s="26" t="s">
        <v>19</v>
      </c>
      <c r="F8" s="11"/>
      <c r="G8" s="27">
        <v>1</v>
      </c>
    </row>
    <row r="9" spans="1:7" x14ac:dyDescent="0.25">
      <c r="A9" s="65"/>
      <c r="B9" s="26" t="s">
        <v>10</v>
      </c>
      <c r="C9" s="11"/>
      <c r="D9" s="27">
        <v>1</v>
      </c>
      <c r="E9" s="26" t="s">
        <v>10</v>
      </c>
      <c r="F9" s="11"/>
      <c r="G9" s="46"/>
    </row>
    <row r="10" spans="1:7" ht="15.75" thickBot="1" x14ac:dyDescent="0.3">
      <c r="A10" s="66"/>
      <c r="B10" s="28" t="s">
        <v>20</v>
      </c>
      <c r="C10" s="29"/>
      <c r="D10" s="47"/>
      <c r="E10" s="28" t="s">
        <v>20</v>
      </c>
      <c r="F10" s="29"/>
      <c r="G10" s="47"/>
    </row>
    <row r="11" spans="1:7" ht="30" x14ac:dyDescent="0.25">
      <c r="A11" s="64" t="s">
        <v>11</v>
      </c>
      <c r="B11" s="31" t="s">
        <v>6</v>
      </c>
      <c r="C11" s="32"/>
      <c r="D11" s="33">
        <v>169</v>
      </c>
      <c r="E11" s="31" t="s">
        <v>6</v>
      </c>
      <c r="F11" s="32"/>
      <c r="G11" s="33">
        <v>14</v>
      </c>
    </row>
    <row r="12" spans="1:7" x14ac:dyDescent="0.25">
      <c r="A12" s="65"/>
      <c r="B12" s="26" t="s">
        <v>21</v>
      </c>
      <c r="C12" s="9">
        <v>0.8</v>
      </c>
      <c r="D12" s="10">
        <v>0.95860000000000001</v>
      </c>
      <c r="E12" s="26" t="s">
        <v>21</v>
      </c>
      <c r="F12" s="9">
        <v>0.8</v>
      </c>
      <c r="G12" s="10">
        <v>1</v>
      </c>
    </row>
    <row r="13" spans="1:7" x14ac:dyDescent="0.25">
      <c r="A13" s="65"/>
      <c r="B13" s="26" t="s">
        <v>13</v>
      </c>
      <c r="C13" s="9">
        <v>0.9</v>
      </c>
      <c r="D13" s="10">
        <v>1</v>
      </c>
      <c r="E13" s="26" t="s">
        <v>13</v>
      </c>
      <c r="F13" s="9">
        <v>0.9</v>
      </c>
      <c r="G13" s="10"/>
    </row>
    <row r="14" spans="1:7" x14ac:dyDescent="0.25">
      <c r="A14" s="65"/>
      <c r="B14" s="26" t="s">
        <v>10</v>
      </c>
      <c r="C14" s="9">
        <v>1</v>
      </c>
      <c r="D14" s="10"/>
      <c r="E14" s="26" t="s">
        <v>10</v>
      </c>
      <c r="F14" s="9">
        <v>1</v>
      </c>
      <c r="G14" s="10"/>
    </row>
    <row r="15" spans="1:7" x14ac:dyDescent="0.25">
      <c r="A15" s="65"/>
      <c r="B15" s="26" t="s">
        <v>20</v>
      </c>
      <c r="C15" s="11"/>
      <c r="D15" s="10"/>
      <c r="E15" s="26" t="s">
        <v>20</v>
      </c>
      <c r="F15" s="11"/>
      <c r="G15" s="10"/>
    </row>
    <row r="16" spans="1:7" ht="15.75" thickBot="1" x14ac:dyDescent="0.3">
      <c r="A16" s="66"/>
      <c r="B16" s="28" t="s">
        <v>22</v>
      </c>
      <c r="C16" s="29"/>
      <c r="D16" s="34"/>
      <c r="E16" s="28" t="s">
        <v>22</v>
      </c>
      <c r="F16" s="29"/>
      <c r="G16" s="35"/>
    </row>
  </sheetData>
  <mergeCells count="4">
    <mergeCell ref="B1:D1"/>
    <mergeCell ref="E1:G1"/>
    <mergeCell ref="A4:A10"/>
    <mergeCell ref="A11:A1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4095C-3E6C-4077-8D0E-FB74A72B53AB}">
  <dimension ref="A1:G17"/>
  <sheetViews>
    <sheetView workbookViewId="0">
      <selection activeCell="B2" sqref="B2"/>
    </sheetView>
  </sheetViews>
  <sheetFormatPr defaultRowHeight="15" x14ac:dyDescent="0.25"/>
  <sheetData>
    <row r="1" spans="1:7" x14ac:dyDescent="0.25">
      <c r="A1" s="13"/>
      <c r="B1" s="60" t="s">
        <v>15</v>
      </c>
      <c r="C1" s="61"/>
      <c r="D1" s="62"/>
      <c r="E1" s="60" t="s">
        <v>16</v>
      </c>
      <c r="F1" s="61"/>
      <c r="G1" s="63"/>
    </row>
    <row r="2" spans="1:7" ht="90.75" thickBot="1" x14ac:dyDescent="0.3">
      <c r="A2" s="14"/>
      <c r="B2" s="15" t="s">
        <v>24</v>
      </c>
      <c r="C2" s="16" t="s">
        <v>4</v>
      </c>
      <c r="D2" s="5" t="str">
        <f>'[7]BI Import'!A3</f>
        <v>Oct 2023</v>
      </c>
      <c r="E2" s="15" t="s">
        <v>24</v>
      </c>
      <c r="F2" s="16" t="s">
        <v>4</v>
      </c>
      <c r="G2" s="5" t="str">
        <f>'[7]BI Import'!A3</f>
        <v>Oct 2023</v>
      </c>
    </row>
    <row r="3" spans="1:7" ht="30" x14ac:dyDescent="0.25">
      <c r="A3" s="17"/>
      <c r="B3" s="18" t="s">
        <v>6</v>
      </c>
      <c r="C3" s="19"/>
      <c r="D3" s="20">
        <f>'[7]BI Import'!B3</f>
        <v>2868</v>
      </c>
      <c r="E3" s="18" t="s">
        <v>6</v>
      </c>
      <c r="F3" s="19"/>
      <c r="G3" s="20">
        <f>'[7]BI Import'!$B6</f>
        <v>291</v>
      </c>
    </row>
    <row r="4" spans="1:7" ht="30.75" thickBot="1" x14ac:dyDescent="0.3">
      <c r="A4" s="17"/>
      <c r="B4" s="15" t="s">
        <v>17</v>
      </c>
      <c r="C4" s="21"/>
      <c r="D4" s="22">
        <f>'[7]BI Import'!C3</f>
        <v>6.7493112947658404E-2</v>
      </c>
      <c r="E4" s="15" t="s">
        <v>17</v>
      </c>
      <c r="F4" s="21"/>
      <c r="G4" s="22">
        <f>'[7]BI Import'!C6</f>
        <v>1.0273972602739725E-2</v>
      </c>
    </row>
    <row r="5" spans="1:7" ht="30.75" thickBot="1" x14ac:dyDescent="0.3">
      <c r="A5" s="67" t="s">
        <v>5</v>
      </c>
      <c r="B5" s="18" t="s">
        <v>6</v>
      </c>
      <c r="C5" s="19"/>
      <c r="D5" s="20">
        <f>'[7]BI Import'!D3</f>
        <v>2527</v>
      </c>
      <c r="E5" s="18" t="s">
        <v>6</v>
      </c>
      <c r="F5" s="19"/>
      <c r="G5" s="20">
        <f>'[7]BI Import'!D6</f>
        <v>259</v>
      </c>
    </row>
    <row r="6" spans="1:7" x14ac:dyDescent="0.25">
      <c r="A6" s="68"/>
      <c r="B6" s="23" t="s">
        <v>18</v>
      </c>
      <c r="C6" s="24">
        <v>0.8</v>
      </c>
      <c r="D6" s="25">
        <f>'[7]BI Import'!E3</f>
        <v>0.6984566679857539</v>
      </c>
      <c r="E6" s="23" t="s">
        <v>18</v>
      </c>
      <c r="F6" s="24">
        <v>0.8</v>
      </c>
      <c r="G6" s="25">
        <f>'[7]BI Import'!E6</f>
        <v>0.72972972972972971</v>
      </c>
    </row>
    <row r="7" spans="1:7" x14ac:dyDescent="0.25">
      <c r="A7" s="68"/>
      <c r="B7" s="26" t="s">
        <v>7</v>
      </c>
      <c r="C7" s="9">
        <v>0.9</v>
      </c>
      <c r="D7" s="27">
        <f>'[7]BI Import'!F3</f>
        <v>0.84091808468539775</v>
      </c>
      <c r="E7" s="26" t="s">
        <v>7</v>
      </c>
      <c r="F7" s="9">
        <v>0.9</v>
      </c>
      <c r="G7" s="27">
        <f>'[7]BI Import'!F6</f>
        <v>0.87258687258687262</v>
      </c>
    </row>
    <row r="8" spans="1:7" x14ac:dyDescent="0.25">
      <c r="A8" s="68"/>
      <c r="B8" s="26" t="s">
        <v>8</v>
      </c>
      <c r="C8" s="9">
        <v>1</v>
      </c>
      <c r="D8" s="27">
        <f>'[7]BI Import'!G3</f>
        <v>0.98654531064503359</v>
      </c>
      <c r="E8" s="26" t="s">
        <v>8</v>
      </c>
      <c r="F8" s="9">
        <v>1</v>
      </c>
      <c r="G8" s="27">
        <f>'[7]BI Import'!G6</f>
        <v>0.96911196911196906</v>
      </c>
    </row>
    <row r="9" spans="1:7" x14ac:dyDescent="0.25">
      <c r="A9" s="68"/>
      <c r="B9" s="26" t="s">
        <v>19</v>
      </c>
      <c r="C9" s="11"/>
      <c r="D9" s="27">
        <f>'[7]BI Import'!H3</f>
        <v>0.99327265532251685</v>
      </c>
      <c r="E9" s="26" t="s">
        <v>19</v>
      </c>
      <c r="F9" s="11"/>
      <c r="G9" s="27">
        <f>'[7]BI Import'!H6</f>
        <v>0.99227799227799229</v>
      </c>
    </row>
    <row r="10" spans="1:7" x14ac:dyDescent="0.25">
      <c r="A10" s="68"/>
      <c r="B10" s="26" t="s">
        <v>10</v>
      </c>
      <c r="C10" s="11"/>
      <c r="D10" s="27">
        <f>'[7]BI Import'!I3</f>
        <v>1</v>
      </c>
      <c r="E10" s="26" t="s">
        <v>10</v>
      </c>
      <c r="F10" s="11"/>
      <c r="G10" s="27">
        <f>'[7]BI Import'!I6</f>
        <v>1</v>
      </c>
    </row>
    <row r="11" spans="1:7" ht="15.75" thickBot="1" x14ac:dyDescent="0.3">
      <c r="A11" s="69"/>
      <c r="B11" s="28" t="s">
        <v>20</v>
      </c>
      <c r="C11" s="29"/>
      <c r="D11" s="30">
        <f>'[7]BI Import'!J3</f>
        <v>1</v>
      </c>
      <c r="E11" s="28" t="s">
        <v>20</v>
      </c>
      <c r="F11" s="29"/>
      <c r="G11" s="30">
        <f>'[7]BI Import'!J6</f>
        <v>1</v>
      </c>
    </row>
    <row r="12" spans="1:7" ht="30" x14ac:dyDescent="0.25">
      <c r="A12" s="70" t="s">
        <v>11</v>
      </c>
      <c r="B12" s="31" t="s">
        <v>6</v>
      </c>
      <c r="C12" s="32"/>
      <c r="D12" s="33">
        <f>'[7]BI Import'!K3</f>
        <v>347</v>
      </c>
      <c r="E12" s="31" t="s">
        <v>6</v>
      </c>
      <c r="F12" s="32"/>
      <c r="G12" s="33">
        <f>'[7]BI Import'!K6</f>
        <v>32</v>
      </c>
    </row>
    <row r="13" spans="1:7" x14ac:dyDescent="0.25">
      <c r="A13" s="65"/>
      <c r="B13" s="26" t="s">
        <v>21</v>
      </c>
      <c r="C13" s="9">
        <v>0.8</v>
      </c>
      <c r="D13" s="10">
        <f>'[7]BI Import'!L3</f>
        <v>0.97406340057636887</v>
      </c>
      <c r="E13" s="26" t="s">
        <v>21</v>
      </c>
      <c r="F13" s="9">
        <v>0.8</v>
      </c>
      <c r="G13" s="10">
        <f>'[7]BI Import'!L6</f>
        <v>1</v>
      </c>
    </row>
    <row r="14" spans="1:7" x14ac:dyDescent="0.25">
      <c r="A14" s="65"/>
      <c r="B14" s="26" t="s">
        <v>13</v>
      </c>
      <c r="C14" s="9">
        <v>0.9</v>
      </c>
      <c r="D14" s="10">
        <f>'[7]BI Import'!M3</f>
        <v>1</v>
      </c>
      <c r="E14" s="26" t="s">
        <v>13</v>
      </c>
      <c r="F14" s="9">
        <v>0.9</v>
      </c>
      <c r="G14" s="10">
        <f>'[7]BI Import'!M6</f>
        <v>1</v>
      </c>
    </row>
    <row r="15" spans="1:7" x14ac:dyDescent="0.25">
      <c r="A15" s="65"/>
      <c r="B15" s="26" t="s">
        <v>10</v>
      </c>
      <c r="C15" s="9">
        <v>1</v>
      </c>
      <c r="D15" s="10">
        <f>'[7]BI Import'!N3</f>
        <v>1</v>
      </c>
      <c r="E15" s="26" t="s">
        <v>10</v>
      </c>
      <c r="F15" s="9">
        <v>1</v>
      </c>
      <c r="G15" s="10">
        <f>'[7]BI Import'!N6</f>
        <v>1</v>
      </c>
    </row>
    <row r="16" spans="1:7" x14ac:dyDescent="0.25">
      <c r="A16" s="65"/>
      <c r="B16" s="26" t="s">
        <v>20</v>
      </c>
      <c r="C16" s="11"/>
      <c r="D16" s="10">
        <f>'[7]BI Import'!O3</f>
        <v>1</v>
      </c>
      <c r="E16" s="26" t="s">
        <v>20</v>
      </c>
      <c r="F16" s="11"/>
      <c r="G16" s="10">
        <f>'[7]BI Import'!O6</f>
        <v>1</v>
      </c>
    </row>
    <row r="17" spans="1:7" ht="15.75" thickBot="1" x14ac:dyDescent="0.3">
      <c r="A17" s="66"/>
      <c r="B17" s="28" t="s">
        <v>22</v>
      </c>
      <c r="C17" s="29"/>
      <c r="D17" s="34">
        <f>'[7]BI Import'!P3</f>
        <v>1</v>
      </c>
      <c r="E17" s="28" t="s">
        <v>22</v>
      </c>
      <c r="F17" s="29"/>
      <c r="G17" s="35">
        <f>'[7]BI Import'!P6</f>
        <v>1</v>
      </c>
    </row>
  </sheetData>
  <mergeCells count="4">
    <mergeCell ref="B1:D1"/>
    <mergeCell ref="E1:G1"/>
    <mergeCell ref="A5:A11"/>
    <mergeCell ref="A12:A1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B2BDC-FF8E-40E5-AF6C-94A7BD8A174B}">
  <dimension ref="A1:H16"/>
  <sheetViews>
    <sheetView workbookViewId="0">
      <selection activeCell="K25" sqref="K25"/>
    </sheetView>
  </sheetViews>
  <sheetFormatPr defaultRowHeight="15" x14ac:dyDescent="0.25"/>
  <sheetData>
    <row r="1" spans="1:8" x14ac:dyDescent="0.25">
      <c r="A1" s="1"/>
      <c r="B1" s="55" t="s">
        <v>0</v>
      </c>
      <c r="C1" s="56"/>
      <c r="D1" s="57"/>
      <c r="E1" s="2" t="s">
        <v>25</v>
      </c>
      <c r="F1" s="2"/>
      <c r="G1" s="2"/>
    </row>
    <row r="2" spans="1:8" ht="60" x14ac:dyDescent="0.25">
      <c r="A2" s="1"/>
      <c r="B2" s="3" t="s">
        <v>23</v>
      </c>
      <c r="C2" s="4" t="s">
        <v>2</v>
      </c>
      <c r="D2" s="5" t="str">
        <f>'[8]BI Import'!A3</f>
        <v>Nov 2023</v>
      </c>
      <c r="E2" s="3" t="s">
        <v>23</v>
      </c>
      <c r="F2" s="4" t="s">
        <v>4</v>
      </c>
      <c r="G2" s="5" t="str">
        <f>'[8]BI Import'!A3</f>
        <v>Nov 2023</v>
      </c>
    </row>
    <row r="3" spans="1:8" ht="30" x14ac:dyDescent="0.25">
      <c r="A3" s="58" t="s">
        <v>5</v>
      </c>
      <c r="B3" s="3" t="s">
        <v>6</v>
      </c>
      <c r="C3" s="6"/>
      <c r="D3" s="7">
        <f>'[8]BI Import'!Q3</f>
        <v>1455</v>
      </c>
      <c r="E3" s="3" t="s">
        <v>6</v>
      </c>
      <c r="F3" s="6"/>
      <c r="G3" s="7">
        <f>'[8]BI Import'!Q6</f>
        <v>30</v>
      </c>
    </row>
    <row r="4" spans="1:8" x14ac:dyDescent="0.25">
      <c r="A4" s="59"/>
      <c r="B4" s="1" t="s">
        <v>7</v>
      </c>
      <c r="C4" s="9">
        <v>0.8</v>
      </c>
      <c r="D4" s="10">
        <f>'[8]BI Import'!R3</f>
        <v>1</v>
      </c>
      <c r="E4" s="1" t="s">
        <v>7</v>
      </c>
      <c r="F4" s="9">
        <v>0.8</v>
      </c>
      <c r="G4" s="10">
        <f>'[8]BI Import'!R6</f>
        <v>1</v>
      </c>
    </row>
    <row r="5" spans="1:8" x14ac:dyDescent="0.25">
      <c r="A5" s="59"/>
      <c r="B5" s="1" t="s">
        <v>8</v>
      </c>
      <c r="C5" s="9">
        <v>0.9</v>
      </c>
      <c r="D5" s="10">
        <f>'[8]BI Import'!S3</f>
        <v>1</v>
      </c>
      <c r="E5" s="1" t="s">
        <v>8</v>
      </c>
      <c r="F5" s="9">
        <v>0.9</v>
      </c>
      <c r="G5" s="10">
        <f>'[8]BI Import'!S6</f>
        <v>1</v>
      </c>
    </row>
    <row r="6" spans="1:8" x14ac:dyDescent="0.25">
      <c r="A6" s="59"/>
      <c r="B6" s="1" t="s">
        <v>9</v>
      </c>
      <c r="C6" s="9">
        <v>1</v>
      </c>
      <c r="D6" s="10">
        <f>'[8]BI Import'!T3</f>
        <v>1</v>
      </c>
      <c r="E6" s="1" t="s">
        <v>9</v>
      </c>
      <c r="F6" s="9">
        <v>1</v>
      </c>
      <c r="G6" s="10">
        <f>'[8]BI Import'!T6</f>
        <v>1</v>
      </c>
      <c r="H6" s="40"/>
    </row>
    <row r="7" spans="1:8" x14ac:dyDescent="0.25">
      <c r="A7" s="8"/>
      <c r="B7" s="1" t="s">
        <v>10</v>
      </c>
      <c r="C7" s="9"/>
      <c r="D7" s="10"/>
      <c r="E7" s="1"/>
      <c r="F7" s="9"/>
      <c r="G7" s="10"/>
      <c r="H7" s="40"/>
    </row>
    <row r="8" spans="1:8" ht="30" x14ac:dyDescent="0.25">
      <c r="A8" s="58" t="s">
        <v>11</v>
      </c>
      <c r="B8" s="3" t="s">
        <v>6</v>
      </c>
      <c r="C8" s="11"/>
      <c r="D8" s="12">
        <f>'[8]BI Import'!V3</f>
        <v>245</v>
      </c>
      <c r="E8" s="3" t="s">
        <v>6</v>
      </c>
      <c r="F8" s="11"/>
      <c r="G8" s="12">
        <f>'[8]BI Import'!V6</f>
        <v>4</v>
      </c>
    </row>
    <row r="9" spans="1:8" x14ac:dyDescent="0.25">
      <c r="A9" s="59"/>
      <c r="B9" s="1" t="s">
        <v>12</v>
      </c>
      <c r="C9" s="9">
        <v>0.8</v>
      </c>
      <c r="D9" s="10">
        <f>'[8]BI Import'!W3</f>
        <v>1</v>
      </c>
      <c r="E9" s="1" t="s">
        <v>12</v>
      </c>
      <c r="F9" s="9">
        <v>0.8</v>
      </c>
      <c r="G9" s="10">
        <f>'[8]BI Import'!W6</f>
        <v>1</v>
      </c>
    </row>
    <row r="10" spans="1:8" x14ac:dyDescent="0.25">
      <c r="A10" s="59"/>
      <c r="B10" s="1" t="s">
        <v>13</v>
      </c>
      <c r="C10" s="9">
        <v>0.9</v>
      </c>
      <c r="D10" s="10">
        <f>'[8]BI Import'!X3</f>
        <v>1</v>
      </c>
      <c r="E10" s="1" t="s">
        <v>13</v>
      </c>
      <c r="F10" s="9">
        <v>0.9</v>
      </c>
      <c r="G10" s="10">
        <f>'[8]BI Import'!X6</f>
        <v>1</v>
      </c>
    </row>
    <row r="11" spans="1:8" x14ac:dyDescent="0.25">
      <c r="A11" s="59"/>
      <c r="B11" s="1" t="s">
        <v>14</v>
      </c>
      <c r="C11" s="9">
        <v>1</v>
      </c>
      <c r="D11" s="10">
        <f>'[8]BI Import'!Y3</f>
        <v>1</v>
      </c>
      <c r="E11" s="1" t="s">
        <v>14</v>
      </c>
      <c r="F11" s="9">
        <v>1</v>
      </c>
      <c r="G11" s="10">
        <f>'[8]BI Import'!Y6</f>
        <v>1</v>
      </c>
      <c r="H11" s="40"/>
    </row>
    <row r="12" spans="1:8" x14ac:dyDescent="0.25">
      <c r="A12" s="72"/>
      <c r="B12" s="73"/>
      <c r="C12" s="73"/>
      <c r="D12" s="73"/>
      <c r="E12" s="73"/>
      <c r="F12" s="73"/>
      <c r="G12" s="73"/>
    </row>
    <row r="14" spans="1:8" x14ac:dyDescent="0.25">
      <c r="A14" s="17"/>
      <c r="B14" s="36"/>
      <c r="C14" s="36"/>
      <c r="D14" s="36"/>
      <c r="E14" s="36"/>
      <c r="F14" s="36"/>
      <c r="G14" s="36"/>
    </row>
    <row r="15" spans="1:8" x14ac:dyDescent="0.25">
      <c r="A15" s="37"/>
      <c r="B15" s="36"/>
      <c r="C15" s="36"/>
      <c r="D15" s="36"/>
      <c r="E15" s="36"/>
      <c r="F15" s="36"/>
      <c r="G15" s="36"/>
    </row>
    <row r="16" spans="1:8" x14ac:dyDescent="0.25">
      <c r="A16" s="38"/>
      <c r="B16" s="39"/>
      <c r="C16" s="39"/>
      <c r="D16" s="39"/>
      <c r="E16" s="39"/>
      <c r="F16" s="36"/>
      <c r="G16" s="36"/>
    </row>
  </sheetData>
  <mergeCells count="4">
    <mergeCell ref="B1:D1"/>
    <mergeCell ref="A3:A6"/>
    <mergeCell ref="A8:A11"/>
    <mergeCell ref="A12:G1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53E74-A456-467A-9E04-5C1F9AB305FC}">
  <dimension ref="A1:G17"/>
  <sheetViews>
    <sheetView workbookViewId="0">
      <selection activeCell="V13" sqref="V13"/>
    </sheetView>
  </sheetViews>
  <sheetFormatPr defaultRowHeight="15" x14ac:dyDescent="0.25"/>
  <sheetData>
    <row r="1" spans="1:7" x14ac:dyDescent="0.25">
      <c r="A1" s="13"/>
      <c r="B1" s="60" t="s">
        <v>15</v>
      </c>
      <c r="C1" s="61"/>
      <c r="D1" s="62"/>
      <c r="E1" s="60" t="s">
        <v>16</v>
      </c>
      <c r="F1" s="61"/>
      <c r="G1" s="63"/>
    </row>
    <row r="2" spans="1:7" ht="90.75" thickBot="1" x14ac:dyDescent="0.3">
      <c r="A2" s="14"/>
      <c r="B2" s="15" t="s">
        <v>24</v>
      </c>
      <c r="C2" s="16" t="s">
        <v>4</v>
      </c>
      <c r="D2" s="5" t="str">
        <f>'[8]BI Import'!A3</f>
        <v>Nov 2023</v>
      </c>
      <c r="E2" s="15" t="s">
        <v>24</v>
      </c>
      <c r="F2" s="16" t="s">
        <v>4</v>
      </c>
      <c r="G2" s="5" t="str">
        <f>'[8]BI Import'!A3</f>
        <v>Nov 2023</v>
      </c>
    </row>
    <row r="3" spans="1:7" ht="30" x14ac:dyDescent="0.25">
      <c r="A3" s="17"/>
      <c r="B3" s="18" t="s">
        <v>6</v>
      </c>
      <c r="C3" s="19"/>
      <c r="D3" s="20">
        <f>'[8]BI Import'!B3</f>
        <v>1964</v>
      </c>
      <c r="E3" s="18" t="s">
        <v>6</v>
      </c>
      <c r="F3" s="19"/>
      <c r="G3" s="20">
        <f>'[8]BI Import'!$B6</f>
        <v>232</v>
      </c>
    </row>
    <row r="4" spans="1:7" ht="30.75" thickBot="1" x14ac:dyDescent="0.3">
      <c r="A4" s="17"/>
      <c r="B4" s="15" t="s">
        <v>17</v>
      </c>
      <c r="C4" s="21"/>
      <c r="D4" s="22">
        <f>'[8]BI Import'!C3</f>
        <v>7.1428571428571425E-2</v>
      </c>
      <c r="E4" s="15" t="s">
        <v>17</v>
      </c>
      <c r="F4" s="21"/>
      <c r="G4" s="22">
        <f>'[8]BI Import'!C6</f>
        <v>8.5470085470085479E-3</v>
      </c>
    </row>
    <row r="5" spans="1:7" ht="30.75" thickBot="1" x14ac:dyDescent="0.3">
      <c r="A5" s="67" t="s">
        <v>5</v>
      </c>
      <c r="B5" s="18" t="s">
        <v>6</v>
      </c>
      <c r="C5" s="19"/>
      <c r="D5" s="20">
        <f>'[8]BI Import'!D3</f>
        <v>1789</v>
      </c>
      <c r="E5" s="18" t="s">
        <v>6</v>
      </c>
      <c r="F5" s="19"/>
      <c r="G5" s="20">
        <f>'[8]BI Import'!D6</f>
        <v>214</v>
      </c>
    </row>
    <row r="6" spans="1:7" x14ac:dyDescent="0.25">
      <c r="A6" s="68"/>
      <c r="B6" s="23" t="s">
        <v>18</v>
      </c>
      <c r="C6" s="24">
        <v>0.8</v>
      </c>
      <c r="D6" s="25">
        <f>'[8]BI Import'!E3</f>
        <v>0.81218557853549467</v>
      </c>
      <c r="E6" s="23" t="s">
        <v>18</v>
      </c>
      <c r="F6" s="24">
        <v>0.8</v>
      </c>
      <c r="G6" s="25">
        <f>'[8]BI Import'!E6</f>
        <v>0.75233644859813087</v>
      </c>
    </row>
    <row r="7" spans="1:7" x14ac:dyDescent="0.25">
      <c r="A7" s="68"/>
      <c r="B7" s="26" t="s">
        <v>7</v>
      </c>
      <c r="C7" s="9">
        <v>0.9</v>
      </c>
      <c r="D7" s="27">
        <f>'[8]BI Import'!F3</f>
        <v>0.90888764673001676</v>
      </c>
      <c r="E7" s="26" t="s">
        <v>7</v>
      </c>
      <c r="F7" s="9">
        <v>0.9</v>
      </c>
      <c r="G7" s="27">
        <f>'[8]BI Import'!F6</f>
        <v>0.85046728971962615</v>
      </c>
    </row>
    <row r="8" spans="1:7" x14ac:dyDescent="0.25">
      <c r="A8" s="68"/>
      <c r="B8" s="26" t="s">
        <v>8</v>
      </c>
      <c r="C8" s="9">
        <v>1</v>
      </c>
      <c r="D8" s="27">
        <f>'[8]BI Import'!G3</f>
        <v>0.98882057015092228</v>
      </c>
      <c r="E8" s="26" t="s">
        <v>8</v>
      </c>
      <c r="F8" s="9">
        <v>1</v>
      </c>
      <c r="G8" s="27">
        <f>'[8]BI Import'!G6</f>
        <v>0.9719626168224299</v>
      </c>
    </row>
    <row r="9" spans="1:7" x14ac:dyDescent="0.25">
      <c r="A9" s="68"/>
      <c r="B9" s="26" t="s">
        <v>19</v>
      </c>
      <c r="C9" s="11"/>
      <c r="D9" s="27">
        <f>'[8]BI Import'!H3</f>
        <v>0.9977641140301845</v>
      </c>
      <c r="E9" s="26" t="s">
        <v>19</v>
      </c>
      <c r="F9" s="11"/>
      <c r="G9" s="27">
        <f>'[8]BI Import'!H6</f>
        <v>0.99532710280373837</v>
      </c>
    </row>
    <row r="10" spans="1:7" x14ac:dyDescent="0.25">
      <c r="A10" s="68"/>
      <c r="B10" s="26" t="s">
        <v>10</v>
      </c>
      <c r="C10" s="11"/>
      <c r="D10" s="27">
        <f>'[8]BI Import'!I3</f>
        <v>1</v>
      </c>
      <c r="E10" s="26" t="s">
        <v>10</v>
      </c>
      <c r="F10" s="11"/>
      <c r="G10" s="27">
        <f>'[8]BI Import'!I6</f>
        <v>1</v>
      </c>
    </row>
    <row r="11" spans="1:7" ht="15.75" thickBot="1" x14ac:dyDescent="0.3">
      <c r="A11" s="69"/>
      <c r="B11" s="28" t="s">
        <v>20</v>
      </c>
      <c r="C11" s="29"/>
      <c r="D11" s="30">
        <f>'[8]BI Import'!J3</f>
        <v>1</v>
      </c>
      <c r="E11" s="28" t="s">
        <v>20</v>
      </c>
      <c r="F11" s="29"/>
      <c r="G11" s="30">
        <f>'[8]BI Import'!J6</f>
        <v>1</v>
      </c>
    </row>
    <row r="12" spans="1:7" ht="30" x14ac:dyDescent="0.25">
      <c r="A12" s="70" t="s">
        <v>11</v>
      </c>
      <c r="B12" s="31" t="s">
        <v>6</v>
      </c>
      <c r="C12" s="32"/>
      <c r="D12" s="33">
        <f>'[8]BI Import'!K3</f>
        <v>177</v>
      </c>
      <c r="E12" s="31" t="s">
        <v>6</v>
      </c>
      <c r="F12" s="32"/>
      <c r="G12" s="33">
        <f>'[8]BI Import'!K6</f>
        <v>18</v>
      </c>
    </row>
    <row r="13" spans="1:7" x14ac:dyDescent="0.25">
      <c r="A13" s="65"/>
      <c r="B13" s="26" t="s">
        <v>21</v>
      </c>
      <c r="C13" s="9">
        <v>0.8</v>
      </c>
      <c r="D13" s="10">
        <f>'[8]BI Import'!L3</f>
        <v>0.97175141242937857</v>
      </c>
      <c r="E13" s="26" t="s">
        <v>21</v>
      </c>
      <c r="F13" s="9">
        <v>0.8</v>
      </c>
      <c r="G13" s="10">
        <f>'[8]BI Import'!L6</f>
        <v>1</v>
      </c>
    </row>
    <row r="14" spans="1:7" x14ac:dyDescent="0.25">
      <c r="A14" s="65"/>
      <c r="B14" s="26" t="s">
        <v>13</v>
      </c>
      <c r="C14" s="9">
        <v>0.9</v>
      </c>
      <c r="D14" s="10">
        <f>'[8]BI Import'!M3</f>
        <v>0.99435028248587576</v>
      </c>
      <c r="E14" s="26" t="s">
        <v>13</v>
      </c>
      <c r="F14" s="9">
        <v>0.9</v>
      </c>
      <c r="G14" s="10">
        <f>'[8]BI Import'!M6</f>
        <v>1</v>
      </c>
    </row>
    <row r="15" spans="1:7" x14ac:dyDescent="0.25">
      <c r="A15" s="65"/>
      <c r="B15" s="26" t="s">
        <v>10</v>
      </c>
      <c r="C15" s="9">
        <v>1</v>
      </c>
      <c r="D15" s="10">
        <f>'[8]BI Import'!N3</f>
        <v>1</v>
      </c>
      <c r="E15" s="26" t="s">
        <v>10</v>
      </c>
      <c r="F15" s="9">
        <v>1</v>
      </c>
      <c r="G15" s="10">
        <f>'[8]BI Import'!N6</f>
        <v>1</v>
      </c>
    </row>
    <row r="16" spans="1:7" x14ac:dyDescent="0.25">
      <c r="A16" s="65"/>
      <c r="B16" s="26" t="s">
        <v>20</v>
      </c>
      <c r="C16" s="11"/>
      <c r="D16" s="10">
        <f>'[8]BI Import'!O3</f>
        <v>1</v>
      </c>
      <c r="E16" s="26" t="s">
        <v>20</v>
      </c>
      <c r="F16" s="11"/>
      <c r="G16" s="10">
        <f>'[8]BI Import'!O6</f>
        <v>1</v>
      </c>
    </row>
    <row r="17" spans="1:7" ht="15.75" thickBot="1" x14ac:dyDescent="0.3">
      <c r="A17" s="66"/>
      <c r="B17" s="28" t="s">
        <v>22</v>
      </c>
      <c r="C17" s="29"/>
      <c r="D17" s="34">
        <f>'[8]BI Import'!P3</f>
        <v>1</v>
      </c>
      <c r="E17" s="28" t="s">
        <v>22</v>
      </c>
      <c r="F17" s="29"/>
      <c r="G17" s="35">
        <f>'[8]BI Import'!P6</f>
        <v>1</v>
      </c>
    </row>
  </sheetData>
  <mergeCells count="4">
    <mergeCell ref="B1:D1"/>
    <mergeCell ref="E1:G1"/>
    <mergeCell ref="A5:A11"/>
    <mergeCell ref="A12:A1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E3D81-78DC-493E-BD16-BE0EF52C6049}">
  <dimension ref="A1:G11"/>
  <sheetViews>
    <sheetView topLeftCell="A3" workbookViewId="0">
      <selection activeCell="M35" sqref="M35"/>
    </sheetView>
  </sheetViews>
  <sheetFormatPr defaultRowHeight="15" x14ac:dyDescent="0.25"/>
  <sheetData>
    <row r="1" spans="1:7" x14ac:dyDescent="0.25">
      <c r="A1" s="1"/>
      <c r="B1" s="55" t="s">
        <v>0</v>
      </c>
      <c r="C1" s="56"/>
      <c r="D1" s="57"/>
      <c r="E1" s="2" t="s">
        <v>26</v>
      </c>
      <c r="F1" s="2"/>
      <c r="G1" s="2"/>
    </row>
    <row r="2" spans="1:7" ht="60" x14ac:dyDescent="0.25">
      <c r="A2" s="1"/>
      <c r="B2" s="3" t="s">
        <v>23</v>
      </c>
      <c r="C2" s="4" t="s">
        <v>2</v>
      </c>
      <c r="D2" s="5" t="str">
        <f>'[9]BI Import'!A3</f>
        <v>Dec 2023</v>
      </c>
      <c r="E2" s="3" t="s">
        <v>23</v>
      </c>
      <c r="F2" s="4" t="s">
        <v>4</v>
      </c>
      <c r="G2" s="5" t="str">
        <f>'[9]BI Import'!A3</f>
        <v>Dec 2023</v>
      </c>
    </row>
    <row r="3" spans="1:7" ht="30" x14ac:dyDescent="0.25">
      <c r="A3" s="58" t="s">
        <v>5</v>
      </c>
      <c r="B3" s="3" t="s">
        <v>6</v>
      </c>
      <c r="C3" s="6"/>
      <c r="D3" s="7">
        <f>'[9]BI Import'!Q3</f>
        <v>1692</v>
      </c>
      <c r="E3" s="3" t="s">
        <v>6</v>
      </c>
      <c r="F3" s="6"/>
      <c r="G3" s="7">
        <v>73</v>
      </c>
    </row>
    <row r="4" spans="1:7" x14ac:dyDescent="0.25">
      <c r="A4" s="59"/>
      <c r="B4" s="1" t="s">
        <v>7</v>
      </c>
      <c r="C4" s="9">
        <v>0.8</v>
      </c>
      <c r="D4" s="10">
        <f>'[9]BI Import'!R3</f>
        <v>1</v>
      </c>
      <c r="E4" s="1" t="s">
        <v>7</v>
      </c>
      <c r="F4" s="9">
        <v>0.8</v>
      </c>
      <c r="G4" s="10">
        <f>'[9]BI Import'!R6</f>
        <v>1</v>
      </c>
    </row>
    <row r="5" spans="1:7" x14ac:dyDescent="0.25">
      <c r="A5" s="59"/>
      <c r="B5" s="1" t="s">
        <v>8</v>
      </c>
      <c r="C5" s="9">
        <v>0.9</v>
      </c>
      <c r="D5" s="10">
        <f>'[9]BI Import'!S3</f>
        <v>1</v>
      </c>
      <c r="E5" s="1" t="s">
        <v>8</v>
      </c>
      <c r="F5" s="9">
        <v>0.9</v>
      </c>
      <c r="G5" s="10">
        <f>'[9]BI Import'!S6</f>
        <v>1</v>
      </c>
    </row>
    <row r="6" spans="1:7" x14ac:dyDescent="0.25">
      <c r="A6" s="59"/>
      <c r="B6" s="1" t="s">
        <v>9</v>
      </c>
      <c r="C6" s="9">
        <v>1</v>
      </c>
      <c r="D6" s="10">
        <f>'[9]BI Import'!T3</f>
        <v>1</v>
      </c>
      <c r="E6" s="1" t="s">
        <v>9</v>
      </c>
      <c r="F6" s="9">
        <v>1</v>
      </c>
      <c r="G6" s="10">
        <f>'[9]BI Import'!T6</f>
        <v>1</v>
      </c>
    </row>
    <row r="7" spans="1:7" x14ac:dyDescent="0.25">
      <c r="A7" s="8"/>
      <c r="B7" s="1" t="s">
        <v>10</v>
      </c>
      <c r="C7" s="9"/>
      <c r="D7" s="10"/>
      <c r="E7" s="1"/>
      <c r="F7" s="9"/>
      <c r="G7" s="10"/>
    </row>
    <row r="8" spans="1:7" ht="30" x14ac:dyDescent="0.25">
      <c r="A8" s="58" t="s">
        <v>11</v>
      </c>
      <c r="B8" s="3" t="s">
        <v>6</v>
      </c>
      <c r="C8" s="11"/>
      <c r="D8" s="12">
        <f>'[9]BI Import'!V3</f>
        <v>331</v>
      </c>
      <c r="E8" s="3" t="s">
        <v>6</v>
      </c>
      <c r="F8" s="11"/>
      <c r="G8" s="12">
        <v>2</v>
      </c>
    </row>
    <row r="9" spans="1:7" x14ac:dyDescent="0.25">
      <c r="A9" s="59"/>
      <c r="B9" s="1" t="s">
        <v>12</v>
      </c>
      <c r="C9" s="9">
        <v>0.8</v>
      </c>
      <c r="D9" s="10">
        <f>'[9]BI Import'!W3</f>
        <v>1</v>
      </c>
      <c r="E9" s="1" t="s">
        <v>12</v>
      </c>
      <c r="F9" s="9">
        <v>0.8</v>
      </c>
      <c r="G9" s="10">
        <f>'[9]BI Import'!W6</f>
        <v>1</v>
      </c>
    </row>
    <row r="10" spans="1:7" x14ac:dyDescent="0.25">
      <c r="A10" s="59"/>
      <c r="B10" s="1" t="s">
        <v>13</v>
      </c>
      <c r="C10" s="9">
        <v>0.9</v>
      </c>
      <c r="D10" s="10">
        <f>'[9]BI Import'!X3</f>
        <v>1</v>
      </c>
      <c r="E10" s="1" t="s">
        <v>13</v>
      </c>
      <c r="F10" s="9">
        <v>0.9</v>
      </c>
      <c r="G10" s="10">
        <f>'[9]BI Import'!X6</f>
        <v>1</v>
      </c>
    </row>
    <row r="11" spans="1:7" x14ac:dyDescent="0.25">
      <c r="A11" s="59"/>
      <c r="B11" s="1" t="s">
        <v>14</v>
      </c>
      <c r="C11" s="9">
        <v>1</v>
      </c>
      <c r="D11" s="10">
        <f>'[9]BI Import'!Y3</f>
        <v>1</v>
      </c>
      <c r="E11" s="1" t="s">
        <v>14</v>
      </c>
      <c r="F11" s="9">
        <v>1</v>
      </c>
      <c r="G11" s="10">
        <f>'[9]BI Import'!Y6</f>
        <v>1</v>
      </c>
    </row>
  </sheetData>
  <mergeCells count="3">
    <mergeCell ref="B1:D1"/>
    <mergeCell ref="A3:A6"/>
    <mergeCell ref="A8:A1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05D25-1C7D-41C8-958B-7E4739BE8995}">
  <dimension ref="A1:G17"/>
  <sheetViews>
    <sheetView tabSelected="1" workbookViewId="0"/>
  </sheetViews>
  <sheetFormatPr defaultRowHeight="15" x14ac:dyDescent="0.25"/>
  <sheetData>
    <row r="1" spans="1:7" x14ac:dyDescent="0.25">
      <c r="A1" s="13"/>
      <c r="B1" s="60" t="s">
        <v>15</v>
      </c>
      <c r="C1" s="61"/>
      <c r="D1" s="62"/>
      <c r="E1" s="60" t="s">
        <v>16</v>
      </c>
      <c r="F1" s="61"/>
      <c r="G1" s="63"/>
    </row>
    <row r="2" spans="1:7" ht="90.75" thickBot="1" x14ac:dyDescent="0.3">
      <c r="A2" s="14"/>
      <c r="B2" s="15" t="s">
        <v>24</v>
      </c>
      <c r="C2" s="16" t="s">
        <v>4</v>
      </c>
      <c r="D2" s="5" t="str">
        <f>'[9]BI Import'!A3</f>
        <v>Dec 2023</v>
      </c>
      <c r="E2" s="15" t="s">
        <v>24</v>
      </c>
      <c r="F2" s="16" t="s">
        <v>4</v>
      </c>
      <c r="G2" s="5" t="str">
        <f>'[9]BI Import'!A3</f>
        <v>Dec 2023</v>
      </c>
    </row>
    <row r="3" spans="1:7" ht="30" x14ac:dyDescent="0.25">
      <c r="A3" s="17"/>
      <c r="B3" s="18" t="s">
        <v>6</v>
      </c>
      <c r="C3" s="19"/>
      <c r="D3" s="20">
        <f>'[9]BI Import'!B3</f>
        <v>2075</v>
      </c>
      <c r="E3" s="18" t="s">
        <v>6</v>
      </c>
      <c r="F3" s="19"/>
      <c r="G3" s="20">
        <f>'[9]BI Import'!$B6</f>
        <v>227</v>
      </c>
    </row>
    <row r="4" spans="1:7" ht="30.75" thickBot="1" x14ac:dyDescent="0.3">
      <c r="A4" s="17"/>
      <c r="B4" s="15" t="s">
        <v>17</v>
      </c>
      <c r="C4" s="21"/>
      <c r="D4" s="22">
        <f>'[9]BI Import'!C3</f>
        <v>8.2625118035882905E-2</v>
      </c>
      <c r="E4" s="15" t="s">
        <v>17</v>
      </c>
      <c r="F4" s="21"/>
      <c r="G4" s="22">
        <f>'[9]BI Import'!C6</f>
        <v>3.5087719298245612E-2</v>
      </c>
    </row>
    <row r="5" spans="1:7" ht="30.75" thickBot="1" x14ac:dyDescent="0.3">
      <c r="A5" s="67" t="s">
        <v>5</v>
      </c>
      <c r="B5" s="18" t="s">
        <v>6</v>
      </c>
      <c r="C5" s="19"/>
      <c r="D5" s="20">
        <f>'[9]BI Import'!D3</f>
        <v>1853</v>
      </c>
      <c r="E5" s="18" t="s">
        <v>6</v>
      </c>
      <c r="F5" s="19"/>
      <c r="G5" s="20">
        <f>'[9]BI Import'!D6</f>
        <v>212</v>
      </c>
    </row>
    <row r="6" spans="1:7" x14ac:dyDescent="0.25">
      <c r="A6" s="68"/>
      <c r="B6" s="23" t="s">
        <v>18</v>
      </c>
      <c r="C6" s="24">
        <v>0.8</v>
      </c>
      <c r="D6" s="25">
        <f>'[9]BI Import'!E3</f>
        <v>0.68051807879114945</v>
      </c>
      <c r="E6" s="23" t="s">
        <v>18</v>
      </c>
      <c r="F6" s="24">
        <v>0.8</v>
      </c>
      <c r="G6" s="25">
        <f>'[9]BI Import'!E6</f>
        <v>0.54245283018867929</v>
      </c>
    </row>
    <row r="7" spans="1:7" x14ac:dyDescent="0.25">
      <c r="A7" s="68"/>
      <c r="B7" s="26" t="s">
        <v>7</v>
      </c>
      <c r="C7" s="9">
        <v>0.9</v>
      </c>
      <c r="D7" s="27">
        <f>'[9]BI Import'!F3</f>
        <v>0.82514840798704803</v>
      </c>
      <c r="E7" s="26" t="s">
        <v>7</v>
      </c>
      <c r="F7" s="9">
        <v>0.9</v>
      </c>
      <c r="G7" s="27">
        <f>'[9]BI Import'!F6</f>
        <v>0.75471698113207553</v>
      </c>
    </row>
    <row r="8" spans="1:7" x14ac:dyDescent="0.25">
      <c r="A8" s="68"/>
      <c r="B8" s="26" t="s">
        <v>8</v>
      </c>
      <c r="C8" s="9">
        <v>1</v>
      </c>
      <c r="D8" s="27">
        <f>'[9]BI Import'!G3</f>
        <v>0.96222342147868323</v>
      </c>
      <c r="E8" s="26" t="s">
        <v>8</v>
      </c>
      <c r="F8" s="9">
        <v>1</v>
      </c>
      <c r="G8" s="27">
        <f>'[9]BI Import'!G6</f>
        <v>0.93396226415094341</v>
      </c>
    </row>
    <row r="9" spans="1:7" x14ac:dyDescent="0.25">
      <c r="A9" s="68"/>
      <c r="B9" s="26" t="s">
        <v>19</v>
      </c>
      <c r="C9" s="11"/>
      <c r="D9" s="27">
        <f>'[9]BI Import'!H3</f>
        <v>0.98758769562871018</v>
      </c>
      <c r="E9" s="26" t="s">
        <v>19</v>
      </c>
      <c r="F9" s="11"/>
      <c r="G9" s="27">
        <f>'[9]BI Import'!H6</f>
        <v>0.96226415094339623</v>
      </c>
    </row>
    <row r="10" spans="1:7" x14ac:dyDescent="0.25">
      <c r="A10" s="68"/>
      <c r="B10" s="26" t="s">
        <v>10</v>
      </c>
      <c r="C10" s="11"/>
      <c r="D10" s="27">
        <f>'[9]BI Import'!I3</f>
        <v>1</v>
      </c>
      <c r="E10" s="26" t="s">
        <v>10</v>
      </c>
      <c r="F10" s="11"/>
      <c r="G10" s="27">
        <f>'[9]BI Import'!I6</f>
        <v>1</v>
      </c>
    </row>
    <row r="11" spans="1:7" ht="15.75" thickBot="1" x14ac:dyDescent="0.3">
      <c r="A11" s="69"/>
      <c r="B11" s="28" t="s">
        <v>20</v>
      </c>
      <c r="C11" s="29"/>
      <c r="D11" s="30">
        <f>'[9]BI Import'!J3</f>
        <v>1</v>
      </c>
      <c r="E11" s="28" t="s">
        <v>20</v>
      </c>
      <c r="F11" s="29"/>
      <c r="G11" s="30">
        <f>'[9]BI Import'!J6</f>
        <v>1</v>
      </c>
    </row>
    <row r="12" spans="1:7" ht="30" x14ac:dyDescent="0.25">
      <c r="A12" s="70" t="s">
        <v>11</v>
      </c>
      <c r="B12" s="31" t="s">
        <v>6</v>
      </c>
      <c r="C12" s="32"/>
      <c r="D12" s="33">
        <f>'[9]BI Import'!K3</f>
        <v>224</v>
      </c>
      <c r="E12" s="31" t="s">
        <v>6</v>
      </c>
      <c r="F12" s="32"/>
      <c r="G12" s="33">
        <f>'[9]BI Import'!K6</f>
        <v>16</v>
      </c>
    </row>
    <row r="13" spans="1:7" x14ac:dyDescent="0.25">
      <c r="A13" s="65"/>
      <c r="B13" s="26" t="s">
        <v>21</v>
      </c>
      <c r="C13" s="9">
        <v>0.8</v>
      </c>
      <c r="D13" s="10">
        <f>'[9]BI Import'!L3</f>
        <v>0.9464285714285714</v>
      </c>
      <c r="E13" s="26" t="s">
        <v>21</v>
      </c>
      <c r="F13" s="9">
        <v>0.8</v>
      </c>
      <c r="G13" s="10">
        <f>'[9]BI Import'!L6</f>
        <v>0.8125</v>
      </c>
    </row>
    <row r="14" spans="1:7" x14ac:dyDescent="0.25">
      <c r="A14" s="65"/>
      <c r="B14" s="26" t="s">
        <v>13</v>
      </c>
      <c r="C14" s="9">
        <v>0.9</v>
      </c>
      <c r="D14" s="10">
        <f>'[9]BI Import'!M3</f>
        <v>1</v>
      </c>
      <c r="E14" s="26" t="s">
        <v>13</v>
      </c>
      <c r="F14" s="9">
        <v>0.9</v>
      </c>
      <c r="G14" s="10">
        <f>'[9]BI Import'!M6</f>
        <v>1</v>
      </c>
    </row>
    <row r="15" spans="1:7" x14ac:dyDescent="0.25">
      <c r="A15" s="65"/>
      <c r="B15" s="26" t="s">
        <v>10</v>
      </c>
      <c r="C15" s="9">
        <v>1</v>
      </c>
      <c r="D15" s="10">
        <f>'[9]BI Import'!N3</f>
        <v>1</v>
      </c>
      <c r="E15" s="26" t="s">
        <v>10</v>
      </c>
      <c r="F15" s="9">
        <v>1</v>
      </c>
      <c r="G15" s="10">
        <f>'[9]BI Import'!N6</f>
        <v>1</v>
      </c>
    </row>
    <row r="16" spans="1:7" x14ac:dyDescent="0.25">
      <c r="A16" s="65"/>
      <c r="B16" s="26" t="s">
        <v>20</v>
      </c>
      <c r="C16" s="11"/>
      <c r="D16" s="10">
        <f>'[9]BI Import'!O3</f>
        <v>1</v>
      </c>
      <c r="E16" s="26" t="s">
        <v>20</v>
      </c>
      <c r="F16" s="11"/>
      <c r="G16" s="10">
        <f>'[9]BI Import'!O6</f>
        <v>1</v>
      </c>
    </row>
    <row r="17" spans="1:7" ht="15.75" thickBot="1" x14ac:dyDescent="0.3">
      <c r="A17" s="66"/>
      <c r="B17" s="28" t="s">
        <v>22</v>
      </c>
      <c r="C17" s="29"/>
      <c r="D17" s="34">
        <f>'[9]BI Import'!P3</f>
        <v>1</v>
      </c>
      <c r="E17" s="28" t="s">
        <v>22</v>
      </c>
      <c r="F17" s="29"/>
      <c r="G17" s="35">
        <f>'[9]BI Import'!P6</f>
        <v>1</v>
      </c>
    </row>
  </sheetData>
  <mergeCells count="4">
    <mergeCell ref="B1:D1"/>
    <mergeCell ref="E1:G1"/>
    <mergeCell ref="A5:A11"/>
    <mergeCell ref="A12:A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267FC-7448-45E8-B3CE-E8F8C63F5FB1}">
  <dimension ref="A1:G11"/>
  <sheetViews>
    <sheetView workbookViewId="0">
      <selection activeCell="B2" sqref="B2"/>
    </sheetView>
  </sheetViews>
  <sheetFormatPr defaultRowHeight="15" x14ac:dyDescent="0.25"/>
  <sheetData>
    <row r="1" spans="1:7" x14ac:dyDescent="0.25">
      <c r="A1" s="1"/>
      <c r="B1" s="55" t="s">
        <v>0</v>
      </c>
      <c r="C1" s="56"/>
      <c r="D1" s="57"/>
      <c r="E1" s="2" t="s">
        <v>26</v>
      </c>
      <c r="F1" s="2"/>
      <c r="G1" s="2"/>
    </row>
    <row r="2" spans="1:7" ht="60" x14ac:dyDescent="0.25">
      <c r="A2" s="1"/>
      <c r="B2" s="3" t="s">
        <v>23</v>
      </c>
      <c r="C2" s="4" t="s">
        <v>2</v>
      </c>
      <c r="D2" s="5">
        <v>44958</v>
      </c>
      <c r="E2" s="3" t="s">
        <v>23</v>
      </c>
      <c r="F2" s="4" t="s">
        <v>4</v>
      </c>
      <c r="G2" s="5">
        <v>44958</v>
      </c>
    </row>
    <row r="3" spans="1:7" ht="30" x14ac:dyDescent="0.25">
      <c r="A3" s="58" t="s">
        <v>5</v>
      </c>
      <c r="B3" s="3" t="s">
        <v>6</v>
      </c>
      <c r="C3" s="6"/>
      <c r="D3" s="4">
        <v>1044</v>
      </c>
      <c r="E3" s="3" t="s">
        <v>6</v>
      </c>
      <c r="F3" s="6"/>
      <c r="G3" s="4">
        <v>12</v>
      </c>
    </row>
    <row r="4" spans="1:7" x14ac:dyDescent="0.25">
      <c r="A4" s="59"/>
      <c r="B4" s="1" t="s">
        <v>7</v>
      </c>
      <c r="C4" s="9">
        <v>0.8</v>
      </c>
      <c r="D4" s="10">
        <v>1</v>
      </c>
      <c r="E4" s="1" t="s">
        <v>7</v>
      </c>
      <c r="F4" s="9">
        <v>0.8</v>
      </c>
      <c r="G4" s="41">
        <v>1</v>
      </c>
    </row>
    <row r="5" spans="1:7" x14ac:dyDescent="0.25">
      <c r="A5" s="59"/>
      <c r="B5" s="1" t="s">
        <v>8</v>
      </c>
      <c r="C5" s="9">
        <v>0.9</v>
      </c>
      <c r="D5" s="10"/>
      <c r="E5" s="1" t="s">
        <v>8</v>
      </c>
      <c r="F5" s="9">
        <v>0.9</v>
      </c>
      <c r="G5" s="41"/>
    </row>
    <row r="6" spans="1:7" x14ac:dyDescent="0.25">
      <c r="A6" s="59"/>
      <c r="B6" s="1" t="s">
        <v>9</v>
      </c>
      <c r="C6" s="9">
        <v>1</v>
      </c>
      <c r="D6" s="10"/>
      <c r="E6" s="1" t="s">
        <v>9</v>
      </c>
      <c r="F6" s="9">
        <v>1</v>
      </c>
      <c r="G6" s="41"/>
    </row>
    <row r="7" spans="1:7" x14ac:dyDescent="0.25">
      <c r="A7" s="8"/>
      <c r="B7" s="1" t="s">
        <v>10</v>
      </c>
      <c r="C7" s="9"/>
      <c r="D7" s="10"/>
      <c r="E7" s="1"/>
      <c r="F7" s="9"/>
      <c r="G7" s="41"/>
    </row>
    <row r="8" spans="1:7" ht="30" x14ac:dyDescent="0.25">
      <c r="A8" s="58" t="s">
        <v>11</v>
      </c>
      <c r="B8" s="3" t="s">
        <v>6</v>
      </c>
      <c r="C8" s="11"/>
      <c r="D8" s="12">
        <v>181</v>
      </c>
      <c r="E8" s="3" t="s">
        <v>6</v>
      </c>
      <c r="F8" s="11"/>
      <c r="G8" s="42">
        <v>1</v>
      </c>
    </row>
    <row r="9" spans="1:7" x14ac:dyDescent="0.25">
      <c r="A9" s="59"/>
      <c r="B9" s="1" t="s">
        <v>12</v>
      </c>
      <c r="C9" s="9">
        <v>0.8</v>
      </c>
      <c r="D9" s="10">
        <v>1</v>
      </c>
      <c r="E9" s="1" t="s">
        <v>12</v>
      </c>
      <c r="F9" s="9">
        <v>0.8</v>
      </c>
      <c r="G9" s="41">
        <v>1</v>
      </c>
    </row>
    <row r="10" spans="1:7" x14ac:dyDescent="0.25">
      <c r="A10" s="59"/>
      <c r="B10" s="1" t="s">
        <v>13</v>
      </c>
      <c r="C10" s="9">
        <v>0.9</v>
      </c>
      <c r="D10" s="10"/>
      <c r="E10" s="1" t="s">
        <v>13</v>
      </c>
      <c r="F10" s="9">
        <v>0.9</v>
      </c>
      <c r="G10" s="41"/>
    </row>
    <row r="11" spans="1:7" x14ac:dyDescent="0.25">
      <c r="A11" s="59"/>
      <c r="B11" s="1" t="s">
        <v>14</v>
      </c>
      <c r="C11" s="9">
        <v>1</v>
      </c>
      <c r="D11" s="10"/>
      <c r="E11" s="1" t="s">
        <v>14</v>
      </c>
      <c r="F11" s="9">
        <v>1</v>
      </c>
      <c r="G11" s="41"/>
    </row>
  </sheetData>
  <mergeCells count="3">
    <mergeCell ref="B1:D1"/>
    <mergeCell ref="A3:A6"/>
    <mergeCell ref="A8:A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F616C-4047-4F27-BF5F-635FB77E8744}">
  <dimension ref="A1:G16"/>
  <sheetViews>
    <sheetView workbookViewId="0">
      <selection activeCell="P23" sqref="P23"/>
    </sheetView>
  </sheetViews>
  <sheetFormatPr defaultRowHeight="15" x14ac:dyDescent="0.25"/>
  <sheetData>
    <row r="1" spans="1:7" x14ac:dyDescent="0.25">
      <c r="A1" s="13"/>
      <c r="B1" s="60" t="s">
        <v>15</v>
      </c>
      <c r="C1" s="61"/>
      <c r="D1" s="62"/>
      <c r="E1" s="60" t="s">
        <v>16</v>
      </c>
      <c r="F1" s="61"/>
      <c r="G1" s="63"/>
    </row>
    <row r="2" spans="1:7" ht="90.75" thickBot="1" x14ac:dyDescent="0.3">
      <c r="A2" s="14"/>
      <c r="B2" s="15" t="s">
        <v>24</v>
      </c>
      <c r="C2" s="16" t="s">
        <v>4</v>
      </c>
      <c r="D2" s="4" t="s">
        <v>30</v>
      </c>
      <c r="E2" s="15" t="s">
        <v>24</v>
      </c>
      <c r="F2" s="16" t="s">
        <v>4</v>
      </c>
      <c r="G2" s="4" t="s">
        <v>30</v>
      </c>
    </row>
    <row r="3" spans="1:7" ht="30.75" thickBot="1" x14ac:dyDescent="0.3">
      <c r="A3" s="17"/>
      <c r="B3" s="18" t="s">
        <v>6</v>
      </c>
      <c r="C3" s="19"/>
      <c r="D3" s="43">
        <v>995</v>
      </c>
      <c r="E3" s="18" t="s">
        <v>6</v>
      </c>
      <c r="F3" s="19"/>
      <c r="G3" s="43">
        <v>151</v>
      </c>
    </row>
    <row r="4" spans="1:7" ht="30" x14ac:dyDescent="0.25">
      <c r="A4" s="64" t="s">
        <v>5</v>
      </c>
      <c r="B4" s="44" t="s">
        <v>17</v>
      </c>
      <c r="C4" s="6"/>
      <c r="D4" s="45">
        <v>0.15329999999999999</v>
      </c>
      <c r="E4" s="44" t="s">
        <v>17</v>
      </c>
      <c r="F4" s="6"/>
      <c r="G4" s="45">
        <v>5.3499999999999999E-2</v>
      </c>
    </row>
    <row r="5" spans="1:7" x14ac:dyDescent="0.25">
      <c r="A5" s="65"/>
      <c r="B5" s="26" t="s">
        <v>18</v>
      </c>
      <c r="C5" s="9">
        <v>0.8</v>
      </c>
      <c r="D5" s="27">
        <v>0.87639999999999996</v>
      </c>
      <c r="E5" s="26" t="s">
        <v>18</v>
      </c>
      <c r="F5" s="9">
        <v>0.8</v>
      </c>
      <c r="G5" s="27">
        <v>0.82779999999999998</v>
      </c>
    </row>
    <row r="6" spans="1:7" x14ac:dyDescent="0.25">
      <c r="A6" s="65"/>
      <c r="B6" s="26" t="s">
        <v>7</v>
      </c>
      <c r="C6" s="9">
        <v>0.9</v>
      </c>
      <c r="D6" s="27">
        <v>0.90749999999999997</v>
      </c>
      <c r="E6" s="26" t="s">
        <v>7</v>
      </c>
      <c r="F6" s="9">
        <v>0.9</v>
      </c>
      <c r="G6" s="27">
        <v>0.92049999999999998</v>
      </c>
    </row>
    <row r="7" spans="1:7" x14ac:dyDescent="0.25">
      <c r="A7" s="65"/>
      <c r="B7" s="26" t="s">
        <v>8</v>
      </c>
      <c r="C7" s="9">
        <v>1</v>
      </c>
      <c r="D7" s="27">
        <v>0.99199999999999999</v>
      </c>
      <c r="E7" s="26" t="s">
        <v>8</v>
      </c>
      <c r="F7" s="9">
        <v>1</v>
      </c>
      <c r="G7" s="27">
        <v>1</v>
      </c>
    </row>
    <row r="8" spans="1:7" x14ac:dyDescent="0.25">
      <c r="A8" s="65"/>
      <c r="B8" s="26" t="s">
        <v>19</v>
      </c>
      <c r="C8" s="11"/>
      <c r="D8" s="27">
        <v>1</v>
      </c>
      <c r="E8" s="26" t="s">
        <v>19</v>
      </c>
      <c r="F8" s="11"/>
      <c r="G8" s="27"/>
    </row>
    <row r="9" spans="1:7" x14ac:dyDescent="0.25">
      <c r="A9" s="65"/>
      <c r="B9" s="26" t="s">
        <v>10</v>
      </c>
      <c r="C9" s="11"/>
      <c r="D9" s="27"/>
      <c r="E9" s="26" t="s">
        <v>10</v>
      </c>
      <c r="F9" s="11"/>
      <c r="G9" s="46"/>
    </row>
    <row r="10" spans="1:7" ht="15.75" thickBot="1" x14ac:dyDescent="0.3">
      <c r="A10" s="66"/>
      <c r="B10" s="28" t="s">
        <v>20</v>
      </c>
      <c r="C10" s="29"/>
      <c r="D10" s="47"/>
      <c r="E10" s="28" t="s">
        <v>20</v>
      </c>
      <c r="F10" s="29"/>
      <c r="G10" s="47"/>
    </row>
    <row r="11" spans="1:7" ht="30" x14ac:dyDescent="0.25">
      <c r="A11" s="64" t="s">
        <v>11</v>
      </c>
      <c r="B11" s="31" t="s">
        <v>6</v>
      </c>
      <c r="C11" s="32"/>
      <c r="D11" s="33">
        <v>123</v>
      </c>
      <c r="E11" s="31" t="s">
        <v>6</v>
      </c>
      <c r="F11" s="32"/>
      <c r="G11" s="33">
        <v>10</v>
      </c>
    </row>
    <row r="12" spans="1:7" x14ac:dyDescent="0.25">
      <c r="A12" s="65"/>
      <c r="B12" s="26" t="s">
        <v>21</v>
      </c>
      <c r="C12" s="9">
        <v>0.8</v>
      </c>
      <c r="D12" s="10">
        <v>0.98370000000000002</v>
      </c>
      <c r="E12" s="26" t="s">
        <v>21</v>
      </c>
      <c r="F12" s="9">
        <v>0.8</v>
      </c>
      <c r="G12" s="10">
        <v>1</v>
      </c>
    </row>
    <row r="13" spans="1:7" x14ac:dyDescent="0.25">
      <c r="A13" s="65"/>
      <c r="B13" s="26" t="s">
        <v>13</v>
      </c>
      <c r="C13" s="9">
        <v>0.9</v>
      </c>
      <c r="D13" s="10">
        <v>0.9919</v>
      </c>
      <c r="E13" s="26" t="s">
        <v>13</v>
      </c>
      <c r="F13" s="9">
        <v>0.9</v>
      </c>
      <c r="G13" s="10"/>
    </row>
    <row r="14" spans="1:7" x14ac:dyDescent="0.25">
      <c r="A14" s="65"/>
      <c r="B14" s="26" t="s">
        <v>10</v>
      </c>
      <c r="C14" s="9">
        <v>1</v>
      </c>
      <c r="D14" s="10">
        <v>1</v>
      </c>
      <c r="E14" s="26" t="s">
        <v>10</v>
      </c>
      <c r="F14" s="9">
        <v>1</v>
      </c>
      <c r="G14" s="10"/>
    </row>
    <row r="15" spans="1:7" x14ac:dyDescent="0.25">
      <c r="A15" s="65"/>
      <c r="B15" s="26" t="s">
        <v>20</v>
      </c>
      <c r="C15" s="11"/>
      <c r="D15" s="10"/>
      <c r="E15" s="26" t="s">
        <v>20</v>
      </c>
      <c r="F15" s="11"/>
      <c r="G15" s="10"/>
    </row>
    <row r="16" spans="1:7" ht="15.75" thickBot="1" x14ac:dyDescent="0.3">
      <c r="A16" s="66"/>
      <c r="B16" s="28" t="s">
        <v>22</v>
      </c>
      <c r="C16" s="29"/>
      <c r="D16" s="34"/>
      <c r="E16" s="28" t="s">
        <v>22</v>
      </c>
      <c r="F16" s="29"/>
      <c r="G16" s="35"/>
    </row>
  </sheetData>
  <mergeCells count="4">
    <mergeCell ref="B1:D1"/>
    <mergeCell ref="E1:G1"/>
    <mergeCell ref="A4:A10"/>
    <mergeCell ref="A11:A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C24D6-AFD4-455F-942F-4400FE0BBB97}">
  <dimension ref="A1:G11"/>
  <sheetViews>
    <sheetView workbookViewId="0">
      <selection activeCell="L26" sqref="L26"/>
    </sheetView>
  </sheetViews>
  <sheetFormatPr defaultRowHeight="15" x14ac:dyDescent="0.25"/>
  <sheetData>
    <row r="1" spans="1:7" ht="30" x14ac:dyDescent="0.25">
      <c r="A1" s="1"/>
      <c r="B1" s="55" t="s">
        <v>0</v>
      </c>
      <c r="C1" s="56"/>
      <c r="D1" s="57"/>
      <c r="E1" s="2" t="s">
        <v>29</v>
      </c>
      <c r="F1" s="2"/>
      <c r="G1" s="2"/>
    </row>
    <row r="2" spans="1:7" ht="60" x14ac:dyDescent="0.25">
      <c r="A2" s="1"/>
      <c r="B2" s="3" t="s">
        <v>23</v>
      </c>
      <c r="C2" s="4" t="s">
        <v>2</v>
      </c>
      <c r="D2" s="5">
        <f>'[1]BI Import'!K6</f>
        <v>44986</v>
      </c>
      <c r="E2" s="3" t="s">
        <v>23</v>
      </c>
      <c r="F2" s="4" t="s">
        <v>4</v>
      </c>
      <c r="G2" s="5">
        <f>'[1]BI Import'!K6</f>
        <v>44986</v>
      </c>
    </row>
    <row r="3" spans="1:7" ht="30" x14ac:dyDescent="0.25">
      <c r="A3" s="58" t="s">
        <v>5</v>
      </c>
      <c r="B3" s="3" t="s">
        <v>6</v>
      </c>
      <c r="C3" s="6"/>
      <c r="D3" s="4">
        <f>'[1]BI Import'!M3</f>
        <v>3392</v>
      </c>
      <c r="E3" s="3" t="s">
        <v>6</v>
      </c>
      <c r="F3" s="6"/>
      <c r="G3" s="4">
        <f>'[1]BI Import'!M6</f>
        <v>267</v>
      </c>
    </row>
    <row r="4" spans="1:7" x14ac:dyDescent="0.25">
      <c r="A4" s="59"/>
      <c r="B4" s="1" t="s">
        <v>7</v>
      </c>
      <c r="C4" s="9">
        <v>0.8</v>
      </c>
      <c r="D4" s="10">
        <f>'[1]BI Import'!N3</f>
        <v>1</v>
      </c>
      <c r="E4" s="1" t="s">
        <v>7</v>
      </c>
      <c r="F4" s="9">
        <v>0.8</v>
      </c>
      <c r="G4" s="10">
        <f>'[1]BI Import'!N6</f>
        <v>1</v>
      </c>
    </row>
    <row r="5" spans="1:7" x14ac:dyDescent="0.25">
      <c r="A5" s="59"/>
      <c r="B5" s="1" t="s">
        <v>8</v>
      </c>
      <c r="C5" s="9">
        <v>0.9</v>
      </c>
      <c r="D5" s="10">
        <f>'[1]BI Import'!P3</f>
        <v>1</v>
      </c>
      <c r="E5" s="1" t="s">
        <v>8</v>
      </c>
      <c r="F5" s="9">
        <v>0.9</v>
      </c>
      <c r="G5" s="10">
        <f>'[1]BI Import'!P6</f>
        <v>1</v>
      </c>
    </row>
    <row r="6" spans="1:7" x14ac:dyDescent="0.25">
      <c r="A6" s="59"/>
      <c r="B6" s="1" t="s">
        <v>9</v>
      </c>
      <c r="C6" s="9">
        <v>1</v>
      </c>
      <c r="D6" s="10">
        <f>'[1]BI Import'!O3</f>
        <v>1</v>
      </c>
      <c r="E6" s="1" t="s">
        <v>9</v>
      </c>
      <c r="F6" s="9">
        <v>1</v>
      </c>
      <c r="G6" s="10">
        <f>'[1]BI Import'!O6</f>
        <v>1</v>
      </c>
    </row>
    <row r="7" spans="1:7" x14ac:dyDescent="0.25">
      <c r="A7" s="8"/>
      <c r="B7" s="1" t="s">
        <v>10</v>
      </c>
      <c r="C7" s="9"/>
      <c r="D7" s="10"/>
      <c r="E7" s="1"/>
      <c r="F7" s="9"/>
      <c r="G7" s="10"/>
    </row>
    <row r="8" spans="1:7" ht="30" x14ac:dyDescent="0.25">
      <c r="A8" s="58" t="s">
        <v>11</v>
      </c>
      <c r="B8" s="3" t="s">
        <v>6</v>
      </c>
      <c r="C8" s="11"/>
      <c r="D8" s="12">
        <f>'[1]BI Import'!X3</f>
        <v>317</v>
      </c>
      <c r="E8" s="3" t="s">
        <v>6</v>
      </c>
      <c r="F8" s="11"/>
      <c r="G8" s="12">
        <f>'[1]BI Import'!X6</f>
        <v>8</v>
      </c>
    </row>
    <row r="9" spans="1:7" x14ac:dyDescent="0.25">
      <c r="A9" s="59"/>
      <c r="B9" s="1" t="s">
        <v>12</v>
      </c>
      <c r="C9" s="9">
        <v>0.8</v>
      </c>
      <c r="D9" s="10">
        <f>'[1]BI Import'!Q3</f>
        <v>1</v>
      </c>
      <c r="E9" s="1" t="s">
        <v>12</v>
      </c>
      <c r="F9" s="9">
        <v>0.8</v>
      </c>
      <c r="G9" s="10">
        <f>'[1]BI Import'!Q6</f>
        <v>1</v>
      </c>
    </row>
    <row r="10" spans="1:7" x14ac:dyDescent="0.25">
      <c r="A10" s="59"/>
      <c r="B10" s="1" t="s">
        <v>13</v>
      </c>
      <c r="C10" s="9">
        <v>0.9</v>
      </c>
      <c r="D10" s="10">
        <f>'[1]BI Import'!R3</f>
        <v>1</v>
      </c>
      <c r="E10" s="1" t="s">
        <v>13</v>
      </c>
      <c r="F10" s="9">
        <v>0.9</v>
      </c>
      <c r="G10" s="10">
        <f>'[1]BI Import'!R6</f>
        <v>1</v>
      </c>
    </row>
    <row r="11" spans="1:7" x14ac:dyDescent="0.25">
      <c r="A11" s="59"/>
      <c r="B11" s="1" t="s">
        <v>14</v>
      </c>
      <c r="C11" s="9">
        <v>1</v>
      </c>
      <c r="D11" s="10">
        <f>'[1]BI Import'!S3</f>
        <v>1</v>
      </c>
      <c r="E11" s="1" t="s">
        <v>14</v>
      </c>
      <c r="F11" s="9">
        <v>1</v>
      </c>
      <c r="G11" s="10">
        <f>'[1]BI Import'!S6</f>
        <v>1</v>
      </c>
    </row>
  </sheetData>
  <mergeCells count="3">
    <mergeCell ref="B1:D1"/>
    <mergeCell ref="A3:A6"/>
    <mergeCell ref="A8:A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938C-3DB5-44C2-8B7D-D5A6905E16A4}">
  <dimension ref="A1:G17"/>
  <sheetViews>
    <sheetView workbookViewId="0">
      <selection activeCell="B2" sqref="B2"/>
    </sheetView>
  </sheetViews>
  <sheetFormatPr defaultRowHeight="15" x14ac:dyDescent="0.25"/>
  <sheetData>
    <row r="1" spans="1:7" x14ac:dyDescent="0.25">
      <c r="A1" s="13"/>
      <c r="B1" s="60" t="s">
        <v>15</v>
      </c>
      <c r="C1" s="61"/>
      <c r="D1" s="62"/>
      <c r="E1" s="60" t="s">
        <v>16</v>
      </c>
      <c r="F1" s="61"/>
      <c r="G1" s="63"/>
    </row>
    <row r="2" spans="1:7" ht="90.75" thickBot="1" x14ac:dyDescent="0.3">
      <c r="A2" s="14"/>
      <c r="B2" s="15" t="s">
        <v>24</v>
      </c>
      <c r="C2" s="16" t="s">
        <v>4</v>
      </c>
      <c r="D2" s="5">
        <f>'[1]BI Import'!K6</f>
        <v>44986</v>
      </c>
      <c r="E2" s="15" t="s">
        <v>24</v>
      </c>
      <c r="F2" s="16" t="s">
        <v>4</v>
      </c>
      <c r="G2" s="5">
        <f>'[1]BI Import'!K6</f>
        <v>44986</v>
      </c>
    </row>
    <row r="3" spans="1:7" ht="30" x14ac:dyDescent="0.25">
      <c r="A3" s="17"/>
      <c r="B3" s="18" t="s">
        <v>6</v>
      </c>
      <c r="C3" s="19"/>
      <c r="D3" s="43">
        <f>'[1]BI Import'!$W3</f>
        <v>1601</v>
      </c>
      <c r="E3" s="18" t="s">
        <v>6</v>
      </c>
      <c r="F3" s="19"/>
      <c r="G3" s="43">
        <f>'[1]BI Import'!$W6</f>
        <v>220</v>
      </c>
    </row>
    <row r="4" spans="1:7" ht="30.75" thickBot="1" x14ac:dyDescent="0.3">
      <c r="A4" s="17"/>
      <c r="B4" s="15" t="s">
        <v>17</v>
      </c>
      <c r="C4" s="21"/>
      <c r="D4" s="22">
        <f>'[1]BI Import'!Z3</f>
        <v>0.14419999999999999</v>
      </c>
      <c r="E4" s="15" t="s">
        <v>17</v>
      </c>
      <c r="F4" s="21"/>
      <c r="G4" s="22">
        <f>'[1]BI Import'!Z6</f>
        <v>7.2599999999999998E-2</v>
      </c>
    </row>
    <row r="5" spans="1:7" ht="30.75" thickBot="1" x14ac:dyDescent="0.3">
      <c r="A5" s="67" t="s">
        <v>5</v>
      </c>
      <c r="B5" s="18" t="s">
        <v>6</v>
      </c>
      <c r="C5" s="19"/>
      <c r="D5" s="43">
        <f>'[1]BI Import'!Y3</f>
        <v>1436</v>
      </c>
      <c r="E5" s="18" t="s">
        <v>6</v>
      </c>
      <c r="F5" s="19"/>
      <c r="G5" s="43">
        <f>'[1]BI Import'!Y6</f>
        <v>211</v>
      </c>
    </row>
    <row r="6" spans="1:7" x14ac:dyDescent="0.25">
      <c r="A6" s="68"/>
      <c r="B6" s="23" t="s">
        <v>18</v>
      </c>
      <c r="C6" s="24">
        <v>0.8</v>
      </c>
      <c r="D6" s="25">
        <f>'[1]BI Import'!E3</f>
        <v>0.76249999999999996</v>
      </c>
      <c r="E6" s="23" t="s">
        <v>18</v>
      </c>
      <c r="F6" s="24">
        <v>0.8</v>
      </c>
      <c r="G6" s="25">
        <f>'[1]BI Import'!E6</f>
        <v>0.85309999999999997</v>
      </c>
    </row>
    <row r="7" spans="1:7" x14ac:dyDescent="0.25">
      <c r="A7" s="68"/>
      <c r="B7" s="26" t="s">
        <v>7</v>
      </c>
      <c r="C7" s="9">
        <v>0.9</v>
      </c>
      <c r="D7" s="27">
        <f>'[1]BI Import'!F3</f>
        <v>0.8851</v>
      </c>
      <c r="E7" s="26" t="s">
        <v>7</v>
      </c>
      <c r="F7" s="9">
        <v>0.9</v>
      </c>
      <c r="G7" s="27">
        <f>'[1]BI Import'!F6</f>
        <v>0.93840000000000001</v>
      </c>
    </row>
    <row r="8" spans="1:7" x14ac:dyDescent="0.25">
      <c r="A8" s="68"/>
      <c r="B8" s="26" t="s">
        <v>8</v>
      </c>
      <c r="C8" s="9">
        <v>1</v>
      </c>
      <c r="D8" s="27">
        <f>'[1]BI Import'!A3</f>
        <v>0.98050000000000004</v>
      </c>
      <c r="E8" s="26" t="s">
        <v>8</v>
      </c>
      <c r="F8" s="9">
        <v>1</v>
      </c>
      <c r="G8" s="27">
        <f>'[1]BI Import'!A6</f>
        <v>0.99050000000000005</v>
      </c>
    </row>
    <row r="9" spans="1:7" x14ac:dyDescent="0.25">
      <c r="A9" s="68"/>
      <c r="B9" s="26" t="s">
        <v>19</v>
      </c>
      <c r="C9" s="11"/>
      <c r="D9" s="27">
        <f>'[1]BI Import'!B3</f>
        <v>0.99719999999999998</v>
      </c>
      <c r="E9" s="26" t="s">
        <v>19</v>
      </c>
      <c r="F9" s="11"/>
      <c r="G9" s="27">
        <f>'[1]BI Import'!B6</f>
        <v>1</v>
      </c>
    </row>
    <row r="10" spans="1:7" x14ac:dyDescent="0.25">
      <c r="A10" s="68"/>
      <c r="B10" s="26" t="s">
        <v>10</v>
      </c>
      <c r="C10" s="11"/>
      <c r="D10" s="27">
        <f>'[1]BI Import'!C3</f>
        <v>1</v>
      </c>
      <c r="E10" s="26" t="s">
        <v>10</v>
      </c>
      <c r="F10" s="11"/>
      <c r="G10" s="27">
        <f>'[1]BI Import'!C6</f>
        <v>1</v>
      </c>
    </row>
    <row r="11" spans="1:7" ht="15.75" thickBot="1" x14ac:dyDescent="0.3">
      <c r="A11" s="69"/>
      <c r="B11" s="28" t="s">
        <v>20</v>
      </c>
      <c r="C11" s="29"/>
      <c r="D11" s="30">
        <f>'[1]BI Import'!D3</f>
        <v>1</v>
      </c>
      <c r="E11" s="28" t="s">
        <v>20</v>
      </c>
      <c r="F11" s="29"/>
      <c r="G11" s="30">
        <f>'[1]BI Import'!D6</f>
        <v>1</v>
      </c>
    </row>
    <row r="12" spans="1:7" ht="30" x14ac:dyDescent="0.25">
      <c r="A12" s="70" t="s">
        <v>11</v>
      </c>
      <c r="B12" s="31" t="s">
        <v>6</v>
      </c>
      <c r="C12" s="32"/>
      <c r="D12" s="33">
        <f>'[1]BI Import'!AA3</f>
        <v>165</v>
      </c>
      <c r="E12" s="31" t="s">
        <v>6</v>
      </c>
      <c r="F12" s="32"/>
      <c r="G12" s="33">
        <f>'[1]BI Import'!AA6</f>
        <v>9</v>
      </c>
    </row>
    <row r="13" spans="1:7" x14ac:dyDescent="0.25">
      <c r="A13" s="65"/>
      <c r="B13" s="26" t="s">
        <v>21</v>
      </c>
      <c r="C13" s="9">
        <v>0.8</v>
      </c>
      <c r="D13" s="10">
        <f>'[1]BI Import'!G3</f>
        <v>0.98180000000000001</v>
      </c>
      <c r="E13" s="26" t="s">
        <v>21</v>
      </c>
      <c r="F13" s="9">
        <v>0.8</v>
      </c>
      <c r="G13" s="10">
        <f>'[1]BI Import'!G6</f>
        <v>1</v>
      </c>
    </row>
    <row r="14" spans="1:7" x14ac:dyDescent="0.25">
      <c r="A14" s="65"/>
      <c r="B14" s="26" t="s">
        <v>13</v>
      </c>
      <c r="C14" s="9">
        <v>0.9</v>
      </c>
      <c r="D14" s="10">
        <f>'[1]BI Import'!H3</f>
        <v>1</v>
      </c>
      <c r="E14" s="26" t="s">
        <v>13</v>
      </c>
      <c r="F14" s="9">
        <v>0.9</v>
      </c>
      <c r="G14" s="10">
        <f>'[1]BI Import'!H6</f>
        <v>1</v>
      </c>
    </row>
    <row r="15" spans="1:7" x14ac:dyDescent="0.25">
      <c r="A15" s="65"/>
      <c r="B15" s="26" t="s">
        <v>10</v>
      </c>
      <c r="C15" s="9">
        <v>1</v>
      </c>
      <c r="D15" s="10">
        <f>'[1]BI Import'!I3</f>
        <v>1</v>
      </c>
      <c r="E15" s="26" t="s">
        <v>10</v>
      </c>
      <c r="F15" s="9">
        <v>1</v>
      </c>
      <c r="G15" s="10">
        <f>'[1]BI Import'!I6</f>
        <v>1</v>
      </c>
    </row>
    <row r="16" spans="1:7" x14ac:dyDescent="0.25">
      <c r="A16" s="65"/>
      <c r="B16" s="26" t="s">
        <v>20</v>
      </c>
      <c r="C16" s="11"/>
      <c r="D16" s="10">
        <f>'[1]BI Import'!L3</f>
        <v>1</v>
      </c>
      <c r="E16" s="26" t="s">
        <v>20</v>
      </c>
      <c r="F16" s="11"/>
      <c r="G16" s="10">
        <f>'[1]BI Import'!L6</f>
        <v>1</v>
      </c>
    </row>
    <row r="17" spans="1:7" ht="15.75" thickBot="1" x14ac:dyDescent="0.3">
      <c r="A17" s="66"/>
      <c r="B17" s="28" t="s">
        <v>22</v>
      </c>
      <c r="C17" s="29"/>
      <c r="D17" s="34">
        <f>'[1]BI Import'!J3</f>
        <v>1</v>
      </c>
      <c r="E17" s="28" t="s">
        <v>22</v>
      </c>
      <c r="F17" s="29"/>
      <c r="G17" s="35">
        <f>'[1]BI Import'!J6</f>
        <v>1</v>
      </c>
    </row>
  </sheetData>
  <mergeCells count="4">
    <mergeCell ref="B1:D1"/>
    <mergeCell ref="E1:G1"/>
    <mergeCell ref="A5:A11"/>
    <mergeCell ref="A12:A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E9E87-8B01-4737-8842-B851427EF410}">
  <dimension ref="A1:G11"/>
  <sheetViews>
    <sheetView workbookViewId="0">
      <selection activeCell="L29" sqref="L29:L30"/>
    </sheetView>
  </sheetViews>
  <sheetFormatPr defaultRowHeight="15" x14ac:dyDescent="0.25"/>
  <sheetData>
    <row r="1" spans="1:7" ht="30" x14ac:dyDescent="0.25">
      <c r="A1" s="1"/>
      <c r="B1" s="55" t="s">
        <v>0</v>
      </c>
      <c r="C1" s="56"/>
      <c r="D1" s="57"/>
      <c r="E1" s="2" t="s">
        <v>29</v>
      </c>
      <c r="F1" s="2"/>
      <c r="G1" s="2"/>
    </row>
    <row r="2" spans="1:7" ht="60" x14ac:dyDescent="0.25">
      <c r="A2" s="1"/>
      <c r="B2" s="3" t="s">
        <v>23</v>
      </c>
      <c r="C2" s="4" t="s">
        <v>2</v>
      </c>
      <c r="D2" s="5" t="str">
        <f>'[2]BI Import'!A3</f>
        <v>Apr 2023</v>
      </c>
      <c r="E2" s="3" t="s">
        <v>23</v>
      </c>
      <c r="F2" s="4" t="s">
        <v>4</v>
      </c>
      <c r="G2" s="5" t="str">
        <f>'[2]BI Import'!A3</f>
        <v>Apr 2023</v>
      </c>
    </row>
    <row r="3" spans="1:7" ht="30" x14ac:dyDescent="0.25">
      <c r="A3" s="58" t="s">
        <v>5</v>
      </c>
      <c r="B3" s="3" t="s">
        <v>6</v>
      </c>
      <c r="C3" s="6"/>
      <c r="D3" s="7">
        <f>'[2]BI Import'!Q3</f>
        <v>4190</v>
      </c>
      <c r="E3" s="3" t="s">
        <v>6</v>
      </c>
      <c r="F3" s="6"/>
      <c r="G3" s="7">
        <f>'[2]BI Import'!Q6</f>
        <v>313</v>
      </c>
    </row>
    <row r="4" spans="1:7" x14ac:dyDescent="0.25">
      <c r="A4" s="59"/>
      <c r="B4" s="1" t="s">
        <v>7</v>
      </c>
      <c r="C4" s="9">
        <v>0.8</v>
      </c>
      <c r="D4" s="10">
        <f>'[2]BI Import'!R3</f>
        <v>1</v>
      </c>
      <c r="E4" s="1" t="s">
        <v>7</v>
      </c>
      <c r="F4" s="9">
        <v>0.8</v>
      </c>
      <c r="G4" s="10">
        <f>'[2]BI Import'!R6</f>
        <v>1</v>
      </c>
    </row>
    <row r="5" spans="1:7" x14ac:dyDescent="0.25">
      <c r="A5" s="59"/>
      <c r="B5" s="1" t="s">
        <v>8</v>
      </c>
      <c r="C5" s="9">
        <v>0.9</v>
      </c>
      <c r="D5" s="10">
        <f>'[2]BI Import'!S3</f>
        <v>1</v>
      </c>
      <c r="E5" s="1" t="s">
        <v>8</v>
      </c>
      <c r="F5" s="9">
        <v>0.9</v>
      </c>
      <c r="G5" s="10">
        <f>'[2]BI Import'!S6</f>
        <v>1</v>
      </c>
    </row>
    <row r="6" spans="1:7" x14ac:dyDescent="0.25">
      <c r="A6" s="59"/>
      <c r="B6" s="1" t="s">
        <v>9</v>
      </c>
      <c r="C6" s="9">
        <v>1</v>
      </c>
      <c r="D6" s="10">
        <f>'[2]BI Import'!T3</f>
        <v>1</v>
      </c>
      <c r="E6" s="1" t="s">
        <v>9</v>
      </c>
      <c r="F6" s="9">
        <v>1</v>
      </c>
      <c r="G6" s="10">
        <f>'[2]BI Import'!T6</f>
        <v>1</v>
      </c>
    </row>
    <row r="7" spans="1:7" x14ac:dyDescent="0.25">
      <c r="A7" s="8"/>
      <c r="B7" s="1" t="s">
        <v>10</v>
      </c>
      <c r="C7" s="9"/>
      <c r="D7" s="10"/>
      <c r="E7" s="1"/>
      <c r="F7" s="9"/>
      <c r="G7" s="10"/>
    </row>
    <row r="8" spans="1:7" ht="30" x14ac:dyDescent="0.25">
      <c r="A8" s="58" t="s">
        <v>11</v>
      </c>
      <c r="B8" s="3" t="s">
        <v>6</v>
      </c>
      <c r="C8" s="11"/>
      <c r="D8" s="12">
        <f>'[2]BI Import'!V3</f>
        <v>356</v>
      </c>
      <c r="E8" s="3" t="s">
        <v>6</v>
      </c>
      <c r="F8" s="11"/>
      <c r="G8" s="12">
        <f>'[2]BI Import'!V6</f>
        <v>8</v>
      </c>
    </row>
    <row r="9" spans="1:7" x14ac:dyDescent="0.25">
      <c r="A9" s="59"/>
      <c r="B9" s="1" t="s">
        <v>12</v>
      </c>
      <c r="C9" s="9">
        <v>0.8</v>
      </c>
      <c r="D9" s="10">
        <f>'[2]BI Import'!W3</f>
        <v>1</v>
      </c>
      <c r="E9" s="1" t="s">
        <v>12</v>
      </c>
      <c r="F9" s="9">
        <v>0.8</v>
      </c>
      <c r="G9" s="10">
        <f>'[2]BI Import'!W6</f>
        <v>1</v>
      </c>
    </row>
    <row r="10" spans="1:7" x14ac:dyDescent="0.25">
      <c r="A10" s="59"/>
      <c r="B10" s="1" t="s">
        <v>13</v>
      </c>
      <c r="C10" s="9">
        <v>0.9</v>
      </c>
      <c r="D10" s="10">
        <f>'[2]BI Import'!X3</f>
        <v>1</v>
      </c>
      <c r="E10" s="1" t="s">
        <v>13</v>
      </c>
      <c r="F10" s="9">
        <v>0.9</v>
      </c>
      <c r="G10" s="10">
        <f>'[2]BI Import'!X6</f>
        <v>1</v>
      </c>
    </row>
    <row r="11" spans="1:7" x14ac:dyDescent="0.25">
      <c r="A11" s="59"/>
      <c r="B11" s="1" t="s">
        <v>14</v>
      </c>
      <c r="C11" s="9">
        <v>1</v>
      </c>
      <c r="D11" s="10">
        <f>'[2]BI Import'!Y3</f>
        <v>1</v>
      </c>
      <c r="E11" s="1" t="s">
        <v>14</v>
      </c>
      <c r="F11" s="9">
        <v>1</v>
      </c>
      <c r="G11" s="10">
        <f>'[2]BI Import'!Y6</f>
        <v>1</v>
      </c>
    </row>
  </sheetData>
  <mergeCells count="3">
    <mergeCell ref="B1:D1"/>
    <mergeCell ref="A3:A6"/>
    <mergeCell ref="A8:A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F0D4C-680A-4760-91E7-5C92A667D7CD}">
  <dimension ref="A1:G17"/>
  <sheetViews>
    <sheetView workbookViewId="0">
      <selection activeCell="O20" sqref="O20"/>
    </sheetView>
  </sheetViews>
  <sheetFormatPr defaultRowHeight="15" x14ac:dyDescent="0.25"/>
  <sheetData>
    <row r="1" spans="1:7" x14ac:dyDescent="0.25">
      <c r="A1" s="13"/>
      <c r="B1" s="60" t="s">
        <v>15</v>
      </c>
      <c r="C1" s="61"/>
      <c r="D1" s="62"/>
      <c r="E1" s="60" t="s">
        <v>16</v>
      </c>
      <c r="F1" s="61"/>
      <c r="G1" s="63"/>
    </row>
    <row r="2" spans="1:7" ht="90.75" thickBot="1" x14ac:dyDescent="0.3">
      <c r="A2" s="14"/>
      <c r="B2" s="15" t="s">
        <v>24</v>
      </c>
      <c r="C2" s="16" t="s">
        <v>4</v>
      </c>
      <c r="D2" s="5" t="str">
        <f>'[2]BI Import'!A3</f>
        <v>Apr 2023</v>
      </c>
      <c r="E2" s="15" t="s">
        <v>24</v>
      </c>
      <c r="F2" s="16" t="s">
        <v>4</v>
      </c>
      <c r="G2" s="5" t="str">
        <f>'[2]BI Import'!A3</f>
        <v>Apr 2023</v>
      </c>
    </row>
    <row r="3" spans="1:7" ht="30" x14ac:dyDescent="0.25">
      <c r="A3" s="17"/>
      <c r="B3" s="18" t="s">
        <v>6</v>
      </c>
      <c r="C3" s="19"/>
      <c r="D3" s="20">
        <f>'[2]BI Import'!B3</f>
        <v>1858</v>
      </c>
      <c r="E3" s="18" t="s">
        <v>6</v>
      </c>
      <c r="F3" s="19"/>
      <c r="G3" s="20">
        <f>'[2]BI Import'!$B6</f>
        <v>241</v>
      </c>
    </row>
    <row r="4" spans="1:7" ht="30.75" thickBot="1" x14ac:dyDescent="0.3">
      <c r="A4" s="17"/>
      <c r="B4" s="15" t="s">
        <v>17</v>
      </c>
      <c r="C4" s="21"/>
      <c r="D4" s="22">
        <f>'[2]BI Import'!C3</f>
        <v>0.14351638209506229</v>
      </c>
      <c r="E4" s="15" t="s">
        <v>17</v>
      </c>
      <c r="F4" s="21"/>
      <c r="G4" s="22">
        <f>'[2]BI Import'!C6</f>
        <v>3.9840637450199202E-2</v>
      </c>
    </row>
    <row r="5" spans="1:7" ht="30.75" thickBot="1" x14ac:dyDescent="0.3">
      <c r="A5" s="67" t="s">
        <v>5</v>
      </c>
      <c r="B5" s="18" t="s">
        <v>6</v>
      </c>
      <c r="C5" s="19"/>
      <c r="D5" s="20">
        <f>'[2]BI Import'!D3</f>
        <v>1667</v>
      </c>
      <c r="E5" s="18" t="s">
        <v>6</v>
      </c>
      <c r="F5" s="19"/>
      <c r="G5" s="20">
        <f>'[2]BI Import'!D6</f>
        <v>226</v>
      </c>
    </row>
    <row r="6" spans="1:7" x14ac:dyDescent="0.25">
      <c r="A6" s="68"/>
      <c r="B6" s="23" t="s">
        <v>18</v>
      </c>
      <c r="C6" s="24">
        <v>0.8</v>
      </c>
      <c r="D6" s="25">
        <f>'[2]BI Import'!E3</f>
        <v>0.73005398920215958</v>
      </c>
      <c r="E6" s="23" t="s">
        <v>18</v>
      </c>
      <c r="F6" s="24">
        <v>0.8</v>
      </c>
      <c r="G6" s="25">
        <f>'[2]BI Import'!E6</f>
        <v>0.80530973451327437</v>
      </c>
    </row>
    <row r="7" spans="1:7" x14ac:dyDescent="0.25">
      <c r="A7" s="68"/>
      <c r="B7" s="26" t="s">
        <v>7</v>
      </c>
      <c r="C7" s="9">
        <v>0.9</v>
      </c>
      <c r="D7" s="27">
        <f>'[2]BI Import'!F3</f>
        <v>0.86022795440911815</v>
      </c>
      <c r="E7" s="26" t="s">
        <v>7</v>
      </c>
      <c r="F7" s="9">
        <v>0.9</v>
      </c>
      <c r="G7" s="27">
        <f>'[2]BI Import'!F6</f>
        <v>0.92035398230088494</v>
      </c>
    </row>
    <row r="8" spans="1:7" x14ac:dyDescent="0.25">
      <c r="A8" s="68"/>
      <c r="B8" s="26" t="s">
        <v>8</v>
      </c>
      <c r="C8" s="9">
        <v>1</v>
      </c>
      <c r="D8" s="27">
        <f>'[2]BI Import'!G3</f>
        <v>0.97540491901619675</v>
      </c>
      <c r="E8" s="26" t="s">
        <v>8</v>
      </c>
      <c r="F8" s="9">
        <v>1</v>
      </c>
      <c r="G8" s="27">
        <f>'[2]BI Import'!G6</f>
        <v>0.99557522123893805</v>
      </c>
    </row>
    <row r="9" spans="1:7" x14ac:dyDescent="0.25">
      <c r="A9" s="68"/>
      <c r="B9" s="26" t="s">
        <v>19</v>
      </c>
      <c r="C9" s="11"/>
      <c r="D9" s="27">
        <f>'[2]BI Import'!H3</f>
        <v>0.99520095980803835</v>
      </c>
      <c r="E9" s="26" t="s">
        <v>19</v>
      </c>
      <c r="F9" s="11"/>
      <c r="G9" s="27">
        <f>'[2]BI Import'!H6</f>
        <v>1</v>
      </c>
    </row>
    <row r="10" spans="1:7" x14ac:dyDescent="0.25">
      <c r="A10" s="68"/>
      <c r="B10" s="26" t="s">
        <v>10</v>
      </c>
      <c r="C10" s="11"/>
      <c r="D10" s="27">
        <f>'[2]BI Import'!I3</f>
        <v>0.99880023995200962</v>
      </c>
      <c r="E10" s="26" t="s">
        <v>10</v>
      </c>
      <c r="F10" s="11"/>
      <c r="G10" s="27">
        <f>'[2]BI Import'!I6</f>
        <v>1</v>
      </c>
    </row>
    <row r="11" spans="1:7" ht="15.75" thickBot="1" x14ac:dyDescent="0.3">
      <c r="A11" s="69"/>
      <c r="B11" s="28" t="s">
        <v>20</v>
      </c>
      <c r="C11" s="29"/>
      <c r="D11" s="30">
        <f>'[2]BI Import'!J3</f>
        <v>1</v>
      </c>
      <c r="E11" s="28" t="s">
        <v>20</v>
      </c>
      <c r="F11" s="29"/>
      <c r="G11" s="30">
        <f>'[2]BI Import'!J6</f>
        <v>1</v>
      </c>
    </row>
    <row r="12" spans="1:7" ht="30" x14ac:dyDescent="0.25">
      <c r="A12" s="70" t="s">
        <v>11</v>
      </c>
      <c r="B12" s="31" t="s">
        <v>6</v>
      </c>
      <c r="C12" s="32"/>
      <c r="D12" s="33">
        <f>'[2]BI Import'!K3</f>
        <v>191</v>
      </c>
      <c r="E12" s="31" t="s">
        <v>6</v>
      </c>
      <c r="F12" s="32"/>
      <c r="G12" s="33">
        <f>'[2]BI Import'!K6</f>
        <v>15</v>
      </c>
    </row>
    <row r="13" spans="1:7" x14ac:dyDescent="0.25">
      <c r="A13" s="65"/>
      <c r="B13" s="26" t="s">
        <v>21</v>
      </c>
      <c r="C13" s="9">
        <v>0.8</v>
      </c>
      <c r="D13" s="10">
        <f>'[2]BI Import'!L3</f>
        <v>0.97905759162303663</v>
      </c>
      <c r="E13" s="26" t="s">
        <v>21</v>
      </c>
      <c r="F13" s="9">
        <v>0.8</v>
      </c>
      <c r="G13" s="10">
        <f>'[2]BI Import'!L6</f>
        <v>1</v>
      </c>
    </row>
    <row r="14" spans="1:7" x14ac:dyDescent="0.25">
      <c r="A14" s="65"/>
      <c r="B14" s="26" t="s">
        <v>13</v>
      </c>
      <c r="C14" s="9">
        <v>0.9</v>
      </c>
      <c r="D14" s="10">
        <f>'[2]BI Import'!M3</f>
        <v>0.98952879581151831</v>
      </c>
      <c r="E14" s="26" t="s">
        <v>13</v>
      </c>
      <c r="F14" s="9">
        <v>0.9</v>
      </c>
      <c r="G14" s="10">
        <f>'[2]BI Import'!M6</f>
        <v>1</v>
      </c>
    </row>
    <row r="15" spans="1:7" x14ac:dyDescent="0.25">
      <c r="A15" s="65"/>
      <c r="B15" s="26" t="s">
        <v>10</v>
      </c>
      <c r="C15" s="9">
        <v>1</v>
      </c>
      <c r="D15" s="10">
        <f>'[2]BI Import'!N3</f>
        <v>1</v>
      </c>
      <c r="E15" s="26" t="s">
        <v>10</v>
      </c>
      <c r="F15" s="9">
        <v>1</v>
      </c>
      <c r="G15" s="10">
        <f>'[2]BI Import'!N6</f>
        <v>1</v>
      </c>
    </row>
    <row r="16" spans="1:7" x14ac:dyDescent="0.25">
      <c r="A16" s="65"/>
      <c r="B16" s="26" t="s">
        <v>20</v>
      </c>
      <c r="C16" s="11"/>
      <c r="D16" s="10">
        <f>'[2]BI Import'!O3</f>
        <v>1</v>
      </c>
      <c r="E16" s="26" t="s">
        <v>20</v>
      </c>
      <c r="F16" s="11"/>
      <c r="G16" s="10">
        <f>'[2]BI Import'!O6</f>
        <v>1</v>
      </c>
    </row>
    <row r="17" spans="1:7" ht="15.75" thickBot="1" x14ac:dyDescent="0.3">
      <c r="A17" s="66"/>
      <c r="B17" s="28" t="s">
        <v>22</v>
      </c>
      <c r="C17" s="29"/>
      <c r="D17" s="34">
        <f>'[2]BI Import'!P3</f>
        <v>1</v>
      </c>
      <c r="E17" s="28" t="s">
        <v>22</v>
      </c>
      <c r="F17" s="29"/>
      <c r="G17" s="35">
        <f>'[2]BI Import'!P6</f>
        <v>1</v>
      </c>
    </row>
  </sheetData>
  <mergeCells count="4">
    <mergeCell ref="B1:D1"/>
    <mergeCell ref="E1:G1"/>
    <mergeCell ref="A5:A11"/>
    <mergeCell ref="A12:A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27F49-64F5-4AF6-84C3-DF604BABD794}">
  <dimension ref="A1:G11"/>
  <sheetViews>
    <sheetView workbookViewId="0">
      <selection activeCell="K24" sqref="K24"/>
    </sheetView>
  </sheetViews>
  <sheetFormatPr defaultRowHeight="15" x14ac:dyDescent="0.25"/>
  <sheetData>
    <row r="1" spans="1:7" ht="30" x14ac:dyDescent="0.25">
      <c r="A1" s="1"/>
      <c r="B1" s="55" t="s">
        <v>0</v>
      </c>
      <c r="C1" s="56"/>
      <c r="D1" s="57"/>
      <c r="E1" s="2" t="s">
        <v>31</v>
      </c>
      <c r="F1" s="2"/>
      <c r="G1" s="2"/>
    </row>
    <row r="2" spans="1:7" ht="60" x14ac:dyDescent="0.25">
      <c r="A2" s="1"/>
      <c r="B2" s="3" t="s">
        <v>23</v>
      </c>
      <c r="C2" s="4" t="s">
        <v>2</v>
      </c>
      <c r="D2" s="5" t="str">
        <f>'[3]BI Import'!A3</f>
        <v>May 2023</v>
      </c>
      <c r="E2" s="3" t="s">
        <v>23</v>
      </c>
      <c r="F2" s="4" t="s">
        <v>4</v>
      </c>
      <c r="G2" s="5" t="str">
        <f>'[3]BI Import'!A3</f>
        <v>May 2023</v>
      </c>
    </row>
    <row r="3" spans="1:7" ht="30" x14ac:dyDescent="0.25">
      <c r="A3" s="58" t="s">
        <v>5</v>
      </c>
      <c r="B3" s="3" t="s">
        <v>6</v>
      </c>
      <c r="C3" s="6"/>
      <c r="D3" s="7">
        <f>'[3]BI Import'!Q3</f>
        <v>4989</v>
      </c>
      <c r="E3" s="3" t="s">
        <v>6</v>
      </c>
      <c r="F3" s="6"/>
      <c r="G3" s="7">
        <f>'[3]BI Import'!Q6</f>
        <v>316</v>
      </c>
    </row>
    <row r="4" spans="1:7" x14ac:dyDescent="0.25">
      <c r="A4" s="59"/>
      <c r="B4" s="1" t="s">
        <v>7</v>
      </c>
      <c r="C4" s="9">
        <v>0.8</v>
      </c>
      <c r="D4" s="10">
        <f>'[3]BI Import'!R3</f>
        <v>1</v>
      </c>
      <c r="E4" s="1" t="s">
        <v>7</v>
      </c>
      <c r="F4" s="9">
        <v>0.8</v>
      </c>
      <c r="G4" s="10">
        <f>'[3]BI Import'!R6</f>
        <v>1</v>
      </c>
    </row>
    <row r="5" spans="1:7" x14ac:dyDescent="0.25">
      <c r="A5" s="59"/>
      <c r="B5" s="1" t="s">
        <v>8</v>
      </c>
      <c r="C5" s="9">
        <v>0.9</v>
      </c>
      <c r="D5" s="10">
        <f>'[3]BI Import'!S3</f>
        <v>1</v>
      </c>
      <c r="E5" s="1" t="s">
        <v>8</v>
      </c>
      <c r="F5" s="9">
        <v>0.9</v>
      </c>
      <c r="G5" s="10">
        <f>'[3]BI Import'!S6</f>
        <v>1</v>
      </c>
    </row>
    <row r="6" spans="1:7" x14ac:dyDescent="0.25">
      <c r="A6" s="59"/>
      <c r="B6" s="1" t="s">
        <v>9</v>
      </c>
      <c r="C6" s="9">
        <v>1</v>
      </c>
      <c r="D6" s="10">
        <f>'[3]BI Import'!T3</f>
        <v>1</v>
      </c>
      <c r="E6" s="1" t="s">
        <v>9</v>
      </c>
      <c r="F6" s="9">
        <v>1</v>
      </c>
      <c r="G6" s="10">
        <f>'[3]BI Import'!T6</f>
        <v>1</v>
      </c>
    </row>
    <row r="7" spans="1:7" x14ac:dyDescent="0.25">
      <c r="A7" s="8"/>
      <c r="B7" s="1" t="s">
        <v>10</v>
      </c>
      <c r="C7" s="9"/>
      <c r="D7" s="10"/>
      <c r="E7" s="1"/>
      <c r="F7" s="9"/>
      <c r="G7" s="10"/>
    </row>
    <row r="8" spans="1:7" ht="30" x14ac:dyDescent="0.25">
      <c r="A8" s="58" t="s">
        <v>11</v>
      </c>
      <c r="B8" s="3" t="s">
        <v>6</v>
      </c>
      <c r="C8" s="11"/>
      <c r="D8" s="12">
        <f>'[3]BI Import'!V3</f>
        <v>393</v>
      </c>
      <c r="E8" s="3" t="s">
        <v>6</v>
      </c>
      <c r="F8" s="11"/>
      <c r="G8" s="12">
        <f>'[3]BI Import'!V6</f>
        <v>6</v>
      </c>
    </row>
    <row r="9" spans="1:7" x14ac:dyDescent="0.25">
      <c r="A9" s="59"/>
      <c r="B9" s="1" t="s">
        <v>12</v>
      </c>
      <c r="C9" s="9">
        <v>0.8</v>
      </c>
      <c r="D9" s="10">
        <f>'[3]BI Import'!W3</f>
        <v>1</v>
      </c>
      <c r="E9" s="1" t="s">
        <v>12</v>
      </c>
      <c r="F9" s="9">
        <v>0.8</v>
      </c>
      <c r="G9" s="10">
        <f>'[3]BI Import'!W6</f>
        <v>1</v>
      </c>
    </row>
    <row r="10" spans="1:7" x14ac:dyDescent="0.25">
      <c r="A10" s="59"/>
      <c r="B10" s="1" t="s">
        <v>13</v>
      </c>
      <c r="C10" s="9">
        <v>0.9</v>
      </c>
      <c r="D10" s="10">
        <f>'[3]BI Import'!X3</f>
        <v>1</v>
      </c>
      <c r="E10" s="1" t="s">
        <v>13</v>
      </c>
      <c r="F10" s="9">
        <v>0.9</v>
      </c>
      <c r="G10" s="10">
        <f>'[3]BI Import'!X6</f>
        <v>1</v>
      </c>
    </row>
    <row r="11" spans="1:7" x14ac:dyDescent="0.25">
      <c r="A11" s="59"/>
      <c r="B11" s="1" t="s">
        <v>14</v>
      </c>
      <c r="C11" s="9">
        <v>1</v>
      </c>
      <c r="D11" s="10">
        <f>'[3]BI Import'!Y3</f>
        <v>1</v>
      </c>
      <c r="E11" s="1" t="s">
        <v>14</v>
      </c>
      <c r="F11" s="9">
        <v>1</v>
      </c>
      <c r="G11" s="10">
        <f>'[3]BI Import'!Y6</f>
        <v>1</v>
      </c>
    </row>
  </sheetData>
  <mergeCells count="3">
    <mergeCell ref="B1:D1"/>
    <mergeCell ref="A3:A6"/>
    <mergeCell ref="A8:A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EB2CD6BEA9BB4D88C7D6242699BB76" ma:contentTypeVersion="18" ma:contentTypeDescription="Create a new document." ma:contentTypeScope="" ma:versionID="779c57bd4dd1de8e50299f87e6c6c2b1">
  <xsd:schema xmlns:xsd="http://www.w3.org/2001/XMLSchema" xmlns:xs="http://www.w3.org/2001/XMLSchema" xmlns:p="http://schemas.microsoft.com/office/2006/metadata/properties" xmlns:ns3="594c7de7-a5fd-4315-be45-36f8745e3393" xmlns:ns4="1a27e2db-5b85-4f7a-b68c-f198b735706e" targetNamespace="http://schemas.microsoft.com/office/2006/metadata/properties" ma:root="true" ma:fieldsID="965e6e1eb8ae6c96cfe28a6d62d5af2b" ns3:_="" ns4:_="">
    <xsd:import namespace="594c7de7-a5fd-4315-be45-36f8745e3393"/>
    <xsd:import namespace="1a27e2db-5b85-4f7a-b68c-f198b73570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7de7-a5fd-4315-be45-36f8745e33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27e2db-5b85-4f7a-b68c-f198b735706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94c7de7-a5fd-4315-be45-36f8745e3393" xsi:nil="true"/>
  </documentManagement>
</p:properties>
</file>

<file path=customXml/itemProps1.xml><?xml version="1.0" encoding="utf-8"?>
<ds:datastoreItem xmlns:ds="http://schemas.openxmlformats.org/officeDocument/2006/customXml" ds:itemID="{7DA4F8B7-DCFC-4AB9-BD71-A44B7D2003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503D8E-BA50-4900-B45C-2570472C9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c7de7-a5fd-4315-be45-36f8745e3393"/>
    <ds:schemaRef ds:uri="1a27e2db-5b85-4f7a-b68c-f198b73570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D43E5-E8AB-402A-B566-3B2444BA5EF6}">
  <ds:schemaRefs>
    <ds:schemaRef ds:uri="1a27e2db-5b85-4f7a-b68c-f198b735706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594c7de7-a5fd-4315-be45-36f8745e3393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Jan 23 Departures</vt:lpstr>
      <vt:lpstr>Jan 23 Arrivals </vt:lpstr>
      <vt:lpstr>Feb 23 Departures</vt:lpstr>
      <vt:lpstr>Feb 23 Arrivals </vt:lpstr>
      <vt:lpstr>Mar 23 Departures </vt:lpstr>
      <vt:lpstr>Mar 23 Arrivals </vt:lpstr>
      <vt:lpstr>Apr 23 Departures </vt:lpstr>
      <vt:lpstr>Apr 23 Arrivals </vt:lpstr>
      <vt:lpstr>May 23 Departures</vt:lpstr>
      <vt:lpstr>May 23 Arrivals </vt:lpstr>
      <vt:lpstr>Jun 23 Departures</vt:lpstr>
      <vt:lpstr>Jun 23 Arrivals </vt:lpstr>
      <vt:lpstr>Jul 23 Departures</vt:lpstr>
      <vt:lpstr>Jul 23 Arrivals </vt:lpstr>
      <vt:lpstr>Aug 23 Departures</vt:lpstr>
      <vt:lpstr>Aug 23 Arrival </vt:lpstr>
      <vt:lpstr>Sep 23 Departures</vt:lpstr>
      <vt:lpstr>Sep 23 Arrivals </vt:lpstr>
      <vt:lpstr> Oct 23 Departures</vt:lpstr>
      <vt:lpstr>Oct 23 Arrivals </vt:lpstr>
      <vt:lpstr>Nov 23 Departures</vt:lpstr>
      <vt:lpstr>Nov 23 Arrivals </vt:lpstr>
      <vt:lpstr>Dec 23 Arrivals</vt:lpstr>
      <vt:lpstr>Dec 23 Arrivals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Smith</dc:creator>
  <cp:lastModifiedBy>Robin Tudor</cp:lastModifiedBy>
  <dcterms:created xsi:type="dcterms:W3CDTF">2024-03-01T11:37:00Z</dcterms:created>
  <dcterms:modified xsi:type="dcterms:W3CDTF">2024-03-05T13:16:32Z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0x01010092EB2CD6BEA9BB4D88C7D6242699BB76</vt:lpwstr>
  </property>
</Properties>
</file>